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3070" windowHeight="4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77" i="1" l="1"/>
  <c r="I75" i="1"/>
  <c r="L63" i="1" l="1"/>
  <c r="L49" i="1" l="1"/>
  <c r="L67" i="1" l="1"/>
  <c r="L39" i="1" l="1"/>
  <c r="L7" i="1"/>
</calcChain>
</file>

<file path=xl/sharedStrings.xml><?xml version="1.0" encoding="utf-8"?>
<sst xmlns="http://schemas.openxmlformats.org/spreadsheetml/2006/main" count="324" uniqueCount="156">
  <si>
    <t>název a adresa odběrného místa</t>
  </si>
  <si>
    <t>EIC kód</t>
  </si>
  <si>
    <t>číslo místa spotřeby</t>
  </si>
  <si>
    <t>číslo zákazníka</t>
  </si>
  <si>
    <t>obchodník</t>
  </si>
  <si>
    <t>distributor</t>
  </si>
  <si>
    <t>zařazení zákazníka</t>
  </si>
  <si>
    <t>spotřeba za uplynulých 12 měsíců v m3</t>
  </si>
  <si>
    <t>spotřeba za uplynulých 12 měsíců v MWh</t>
  </si>
  <si>
    <t>Havlíčkovo nám. 552</t>
  </si>
  <si>
    <t>RWE</t>
  </si>
  <si>
    <t>Radnická 178</t>
  </si>
  <si>
    <t>27ZG200Z00092637</t>
  </si>
  <si>
    <t>MO</t>
  </si>
  <si>
    <t>27ZG200Z0011680P</t>
  </si>
  <si>
    <t>Václavské nám.182</t>
  </si>
  <si>
    <t>VO</t>
  </si>
  <si>
    <t>27ZG200Z0236296C</t>
  </si>
  <si>
    <t>27ZG200Z0236255Q</t>
  </si>
  <si>
    <t>27ZG200Z0254460N</t>
  </si>
  <si>
    <t>Česká 793</t>
  </si>
  <si>
    <t>27ZG200Z02423452</t>
  </si>
  <si>
    <t>Vnitřní Město parc. 4057/7</t>
  </si>
  <si>
    <t>Kvapilova 979</t>
  </si>
  <si>
    <t>27ZG200Z0004921K</t>
  </si>
  <si>
    <t>Václavské nám. 181</t>
  </si>
  <si>
    <t>27ZG200Z0227753B</t>
  </si>
  <si>
    <t>Vojtěšská 19</t>
  </si>
  <si>
    <t>27ZG200Z0004845A</t>
  </si>
  <si>
    <t>27ZG200Z0015150Y</t>
  </si>
  <si>
    <t>U Havírny 921</t>
  </si>
  <si>
    <t>Puškinská 661</t>
  </si>
  <si>
    <t>27ZG200Z001314X</t>
  </si>
  <si>
    <t>Puškinská 660</t>
  </si>
  <si>
    <t>27ZG200Z0015149J</t>
  </si>
  <si>
    <t>Puškinská 659</t>
  </si>
  <si>
    <t>27ZG200Z0000768M</t>
  </si>
  <si>
    <t>Puškinská 658</t>
  </si>
  <si>
    <t>27ZG200Z0000767O</t>
  </si>
  <si>
    <t>Puškinská 657</t>
  </si>
  <si>
    <t>27ZG200Z00148284</t>
  </si>
  <si>
    <t>Puškinská 656</t>
  </si>
  <si>
    <t>27ZG200Z0004034A</t>
  </si>
  <si>
    <t>Šultysova 170</t>
  </si>
  <si>
    <t>27ZG200Z0006271N</t>
  </si>
  <si>
    <t>Puškinská 617</t>
  </si>
  <si>
    <t>27ZG200Z0013155Y</t>
  </si>
  <si>
    <t>Barborská 30</t>
  </si>
  <si>
    <t>27ZG200Z0011661T</t>
  </si>
  <si>
    <t>Masarykova 343</t>
  </si>
  <si>
    <t>27ZG200Z0006269A</t>
  </si>
  <si>
    <t>Zámecká 167</t>
  </si>
  <si>
    <t>27ZG200Z0012402B</t>
  </si>
  <si>
    <t>Palackého nám. 377</t>
  </si>
  <si>
    <t>27ZG200Z0005238L</t>
  </si>
  <si>
    <t>Šultysova 154</t>
  </si>
  <si>
    <t>27ZG200Z0239866J</t>
  </si>
  <si>
    <t>Havlíčkovo nám .87</t>
  </si>
  <si>
    <t>plán spotřeby na dalších 12 měsíců v m3</t>
  </si>
  <si>
    <t>27ZG200Z0013897R</t>
  </si>
  <si>
    <t>Pobřežní 194</t>
  </si>
  <si>
    <t>9300241121</t>
  </si>
  <si>
    <t>9520072433</t>
  </si>
  <si>
    <t>Lierova 146</t>
  </si>
  <si>
    <t>27ZG200Z0274837R</t>
  </si>
  <si>
    <t>9520080737</t>
  </si>
  <si>
    <t>9302595110</t>
  </si>
  <si>
    <t>Město Kutná Hora-centrální zadavatel</t>
  </si>
  <si>
    <t>27ZG200Z0002943K</t>
  </si>
  <si>
    <t>Dačického nám.16/8, 284 01 Kutná Hora</t>
  </si>
  <si>
    <t>9300241184</t>
  </si>
  <si>
    <t>9520074622</t>
  </si>
  <si>
    <t>27ZG200Z00013921J</t>
  </si>
  <si>
    <t>Benešova 149, 284 01 Kutná Hora</t>
  </si>
  <si>
    <t>9300240361</t>
  </si>
  <si>
    <t>27ZG200Z00013911M</t>
  </si>
  <si>
    <t>Benešova 7, 284 01 Kutná Hora</t>
  </si>
  <si>
    <t>9300241321</t>
  </si>
  <si>
    <t>27ZG200Z00002954F</t>
  </si>
  <si>
    <t>Sedlec 27, 284 01 Kutná Hora</t>
  </si>
  <si>
    <t>9300241355</t>
  </si>
  <si>
    <t>27ZG200Z00015433M</t>
  </si>
  <si>
    <t>Malín 277, 284 01 Kutná Hora</t>
  </si>
  <si>
    <t>9300131724</t>
  </si>
  <si>
    <t>27ZG200Z00009918L</t>
  </si>
  <si>
    <t>Kaňk 243, 284 04 Kutná Hora</t>
  </si>
  <si>
    <t>9300091235</t>
  </si>
  <si>
    <t>27ZG200Z00013900R</t>
  </si>
  <si>
    <t>17.listopadu 65, 284 01 Kutná Hora</t>
  </si>
  <si>
    <t>9300241193</t>
  </si>
  <si>
    <t>plán spotřeby na dalších 12 měsíců v MWh</t>
  </si>
  <si>
    <t>27ZG200Z00154829</t>
  </si>
  <si>
    <t>U Lazara 22/2, 284 01 Kutná Hora-Tech. služby</t>
  </si>
  <si>
    <t>9300239809</t>
  </si>
  <si>
    <t>9520082000</t>
  </si>
  <si>
    <t>Mateřské školy KH-pověřující zadavatel č.1</t>
  </si>
  <si>
    <t>27ZG200Z0015432O</t>
  </si>
  <si>
    <t>Pod školou 167, 284 01 Kutná Hora-Malín</t>
  </si>
  <si>
    <t>9300131924</t>
  </si>
  <si>
    <t>9520073355</t>
  </si>
  <si>
    <t>ZŠ TGM-pověřující zadavatel č.3</t>
  </si>
  <si>
    <t>27ZG200Z0236005C</t>
  </si>
  <si>
    <t>Kremnická 98/18 284 01 Kutná Hora-ZŠ</t>
  </si>
  <si>
    <t>27ZG200Z00022740</t>
  </si>
  <si>
    <t>Kremnická 98/18 284 01 Kutná Hora-ŠD</t>
  </si>
  <si>
    <t>9302331213</t>
  </si>
  <si>
    <t>95201160478</t>
  </si>
  <si>
    <t>9300105044</t>
  </si>
  <si>
    <t>9520076124</t>
  </si>
  <si>
    <t>27ZG200Z00029595</t>
  </si>
  <si>
    <t>Kvapilova 98,  284 01 Kutná Hora</t>
  </si>
  <si>
    <t>9300241389</t>
  </si>
  <si>
    <t>9520075355</t>
  </si>
  <si>
    <t>27ZG200Z000062450</t>
  </si>
  <si>
    <t>Nerudova 387, 284 01 Kutná Hora</t>
  </si>
  <si>
    <t>9300240496</t>
  </si>
  <si>
    <t>Školní jídelny KH-pověřující zadavatel č.6</t>
  </si>
  <si>
    <t>Technické služby KH-pověřující zadavatel č.7</t>
  </si>
  <si>
    <t>27ZG200Z02361058</t>
  </si>
  <si>
    <t>Čáslavská 198, 284 01 Kutná Hora-bazén</t>
  </si>
  <si>
    <t>9302331203</t>
  </si>
  <si>
    <t>9520160048</t>
  </si>
  <si>
    <t>VO-C</t>
  </si>
  <si>
    <t xml:space="preserve">RWE </t>
  </si>
  <si>
    <t>ZA 12 MĚSÍCŮ</t>
  </si>
  <si>
    <t>MALOODBĚR-MO</t>
  </si>
  <si>
    <t>VELKOODBĚR-VO</t>
  </si>
  <si>
    <t>PLÁNOVANÁ SPOTŘEBA ZEMNÍHO PLYNU CELKEM v MWh</t>
  </si>
  <si>
    <t>SEZNAM ODBĚRNÝCH MÍST- SPOTŘEBA ZEMNÍHO PLYNU- část VZ 2 PLYN</t>
  </si>
  <si>
    <t>7</t>
  </si>
  <si>
    <t>ZŠ Žižkov-pověřující zadavatel č.5</t>
  </si>
  <si>
    <t>TJ Sparta-pověřující zadavatel č.8</t>
  </si>
  <si>
    <t>Malín 167</t>
  </si>
  <si>
    <t>Jungmannovo nám.321</t>
  </si>
  <si>
    <t>Střelecká 617</t>
  </si>
  <si>
    <t>Zachova 368</t>
  </si>
  <si>
    <t>27ZG200Z0015435l</t>
  </si>
  <si>
    <t>27ZG200Z02707772</t>
  </si>
  <si>
    <t>Komenského nám.41</t>
  </si>
  <si>
    <t>27ZG200Z0281750B</t>
  </si>
  <si>
    <t>27ZG200Z0006511T</t>
  </si>
  <si>
    <t>9300241109</t>
  </si>
  <si>
    <t>9300239931</t>
  </si>
  <si>
    <t xml:space="preserve">Malín, U Beránky 378 </t>
  </si>
  <si>
    <t>9520272996</t>
  </si>
  <si>
    <t>9302523270</t>
  </si>
  <si>
    <t>27ZG200Z0010221P</t>
  </si>
  <si>
    <t>Masarykova 453</t>
  </si>
  <si>
    <t>27ZG200Z0015456A</t>
  </si>
  <si>
    <t>innogy</t>
  </si>
  <si>
    <t>27ZG200Z0286385K</t>
  </si>
  <si>
    <t>Cihlářská 17</t>
  </si>
  <si>
    <t>9302772406</t>
  </si>
  <si>
    <t>nemá ve správě od roku 2013</t>
  </si>
  <si>
    <t>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</si>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</sst>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1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9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Alignment="1">
      <alignment vertical="center"/>
    </xf>
    <xf numFmtId="165" fontId="0" fillId="0" borderId="0" xfId="0" applyNumberFormat="1" applyFill="1"/>
    <xf numFmtId="2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3" fillId="4" borderId="13" xfId="0" applyFont="1" applyFill="1" applyBorder="1"/>
    <xf numFmtId="0" fontId="3" fillId="0" borderId="13" xfId="0" applyFont="1" applyFill="1" applyBorder="1"/>
    <xf numFmtId="164" fontId="1" fillId="0" borderId="27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0" fontId="3" fillId="4" borderId="32" xfId="0" applyFont="1" applyFill="1" applyBorder="1"/>
    <xf numFmtId="0" fontId="3" fillId="0" borderId="27" xfId="0" applyFont="1" applyFill="1" applyBorder="1"/>
    <xf numFmtId="0" fontId="7" fillId="0" borderId="16" xfId="0" applyFont="1" applyFill="1" applyBorder="1"/>
    <xf numFmtId="0" fontId="7" fillId="0" borderId="13" xfId="0" applyFont="1" applyFill="1" applyBorder="1"/>
    <xf numFmtId="2" fontId="3" fillId="0" borderId="27" xfId="0" applyNumberFormat="1" applyFont="1" applyFill="1" applyBorder="1"/>
    <xf numFmtId="2" fontId="3" fillId="0" borderId="29" xfId="0" applyNumberFormat="1" applyFont="1" applyFill="1" applyBorder="1"/>
    <xf numFmtId="4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49" fontId="4" fillId="0" borderId="2" xfId="0" applyNumberFormat="1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10" fillId="4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/>
    <xf numFmtId="49" fontId="0" fillId="0" borderId="14" xfId="0" applyNumberFormat="1" applyFill="1" applyBorder="1" applyAlignment="1"/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7" fillId="0" borderId="14" xfId="0" applyFont="1" applyFill="1" applyBorder="1" applyAlignment="1"/>
    <xf numFmtId="0" fontId="0" fillId="0" borderId="14" xfId="0" applyFill="1" applyBorder="1" applyAlignment="1"/>
    <xf numFmtId="49" fontId="7" fillId="0" borderId="15" xfId="0" applyNumberFormat="1" applyFont="1" applyFill="1" applyBorder="1" applyAlignment="1"/>
    <xf numFmtId="0" fontId="0" fillId="0" borderId="15" xfId="0" applyBorder="1" applyAlignment="1"/>
    <xf numFmtId="0" fontId="6" fillId="0" borderId="0" xfId="0" applyFont="1" applyAlignment="1"/>
    <xf numFmtId="0" fontId="0" fillId="0" borderId="0" xfId="0" applyAlignment="1"/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0" xfId="0" applyFont="1" applyBorder="1" applyAlignment="1"/>
    <xf numFmtId="0" fontId="5" fillId="0" borderId="10" xfId="0" applyFont="1" applyBorder="1" applyAlignment="1"/>
    <xf numFmtId="0" fontId="7" fillId="4" borderId="18" xfId="0" applyFont="1" applyFill="1" applyBorder="1" applyAlignment="1"/>
    <xf numFmtId="0" fontId="7" fillId="4" borderId="22" xfId="0" applyFont="1" applyFill="1" applyBorder="1" applyAlignment="1"/>
    <xf numFmtId="0" fontId="7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7" xfId="0" applyFont="1" applyFill="1" applyBorder="1" applyAlignment="1"/>
    <xf numFmtId="0" fontId="7" fillId="4" borderId="19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7"/>
  <sheetViews>
    <sheetView tabSelected="1" topLeftCell="A46" zoomScaleNormal="100" workbookViewId="0">
      <selection activeCell="P58" sqref="P58"/>
    </sheetView>
  </sheetViews>
  <sheetFormatPr defaultRowHeight="12.75" x14ac:dyDescent="0.2"/>
  <cols>
    <col min="1" max="1" width="16.5703125" customWidth="1"/>
    <col min="2" max="2" width="20.5703125" customWidth="1"/>
    <col min="3" max="3" width="12" customWidth="1"/>
    <col min="4" max="4" width="10.85546875" customWidth="1"/>
    <col min="5" max="5" width="8.28515625" customWidth="1"/>
    <col min="6" max="6" width="8.140625" customWidth="1"/>
    <col min="7" max="7" width="8.7109375" customWidth="1"/>
    <col min="8" max="8" width="10.85546875" customWidth="1"/>
    <col min="9" max="9" width="10.5703125" customWidth="1"/>
    <col min="10" max="10" width="10.140625" customWidth="1"/>
    <col min="11" max="11" width="10.85546875" customWidth="1"/>
    <col min="12" max="12" width="10.5703125" customWidth="1"/>
  </cols>
  <sheetData>
    <row r="1" spans="1:12" x14ac:dyDescent="0.2">
      <c r="A1" s="114" t="s">
        <v>128</v>
      </c>
      <c r="B1" s="115"/>
      <c r="C1" s="115"/>
      <c r="D1" s="115"/>
      <c r="E1" s="115"/>
    </row>
    <row r="2" spans="1:12" ht="15.75" thickBot="1" x14ac:dyDescent="0.3">
      <c r="A2" s="121" t="s">
        <v>67</v>
      </c>
      <c r="B2" s="122"/>
      <c r="D2" s="34"/>
    </row>
    <row r="3" spans="1:12" ht="29.25" customHeight="1" thickTop="1" x14ac:dyDescent="0.2">
      <c r="A3" s="118" t="s">
        <v>1</v>
      </c>
      <c r="B3" s="118" t="s">
        <v>0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6" t="s">
        <v>7</v>
      </c>
      <c r="I3" s="105" t="s">
        <v>8</v>
      </c>
      <c r="J3" s="103"/>
      <c r="K3" s="99" t="s">
        <v>58</v>
      </c>
      <c r="L3" s="101" t="s">
        <v>90</v>
      </c>
    </row>
    <row r="4" spans="1:12" ht="21" customHeight="1" thickBot="1" x14ac:dyDescent="0.25">
      <c r="A4" s="119"/>
      <c r="B4" s="119"/>
      <c r="C4" s="119"/>
      <c r="D4" s="119"/>
      <c r="E4" s="120"/>
      <c r="F4" s="120"/>
      <c r="G4" s="119"/>
      <c r="H4" s="117"/>
      <c r="I4" s="106"/>
      <c r="J4" s="104"/>
      <c r="K4" s="100"/>
      <c r="L4" s="102"/>
    </row>
    <row r="5" spans="1:12" ht="13.5" thickTop="1" x14ac:dyDescent="0.2">
      <c r="A5" s="13" t="s">
        <v>18</v>
      </c>
      <c r="B5" s="13" t="s">
        <v>9</v>
      </c>
      <c r="C5" s="14">
        <v>9302331206</v>
      </c>
      <c r="D5" s="14">
        <v>9520160255</v>
      </c>
      <c r="E5" s="15"/>
      <c r="F5" s="15" t="s">
        <v>10</v>
      </c>
      <c r="G5" s="56"/>
      <c r="H5" s="16">
        <v>57340</v>
      </c>
      <c r="I5" s="17">
        <v>618.98017000000004</v>
      </c>
      <c r="J5" s="32"/>
      <c r="K5" s="51">
        <v>57340</v>
      </c>
      <c r="L5" s="52">
        <v>619</v>
      </c>
    </row>
    <row r="6" spans="1:12" x14ac:dyDescent="0.2">
      <c r="A6" s="18" t="s">
        <v>17</v>
      </c>
      <c r="B6" s="18" t="s">
        <v>11</v>
      </c>
      <c r="C6" s="19">
        <v>9302331218</v>
      </c>
      <c r="D6" s="14">
        <v>9520160255</v>
      </c>
      <c r="E6" s="15"/>
      <c r="F6" s="20" t="s">
        <v>10</v>
      </c>
      <c r="G6" s="57"/>
      <c r="H6" s="21">
        <v>59064</v>
      </c>
      <c r="I6" s="17">
        <v>640.69826999999998</v>
      </c>
      <c r="J6" s="33"/>
      <c r="K6" s="51">
        <v>59070</v>
      </c>
      <c r="L6" s="52">
        <v>640.70000000000005</v>
      </c>
    </row>
    <row r="7" spans="1:12" x14ac:dyDescent="0.2">
      <c r="A7" s="18"/>
      <c r="B7" s="18"/>
      <c r="C7" s="19"/>
      <c r="D7" s="14">
        <v>2</v>
      </c>
      <c r="E7" s="15"/>
      <c r="F7" s="20"/>
      <c r="G7" s="20"/>
      <c r="H7" s="35"/>
      <c r="I7" s="36"/>
      <c r="J7" s="37"/>
      <c r="K7" s="35"/>
      <c r="L7" s="65">
        <f>SUM(L5:L6)</f>
        <v>1259.7</v>
      </c>
    </row>
    <row r="8" spans="1:12" x14ac:dyDescent="0.2">
      <c r="A8" s="18" t="s">
        <v>12</v>
      </c>
      <c r="B8" s="18" t="s">
        <v>23</v>
      </c>
      <c r="C8" s="19">
        <v>9300240385</v>
      </c>
      <c r="D8" s="19">
        <v>9520080737</v>
      </c>
      <c r="E8" s="15"/>
      <c r="F8" s="20" t="s">
        <v>10</v>
      </c>
      <c r="G8" s="20" t="s">
        <v>13</v>
      </c>
      <c r="H8" s="16">
        <v>0</v>
      </c>
      <c r="I8" s="17">
        <v>0</v>
      </c>
      <c r="J8" s="33"/>
      <c r="K8" s="51">
        <v>0</v>
      </c>
      <c r="L8" s="52">
        <v>0</v>
      </c>
    </row>
    <row r="9" spans="1:12" x14ac:dyDescent="0.2">
      <c r="A9" s="22" t="s">
        <v>14</v>
      </c>
      <c r="B9" s="22" t="s">
        <v>15</v>
      </c>
      <c r="C9" s="23">
        <v>9300240580</v>
      </c>
      <c r="D9" s="23">
        <v>9520080737</v>
      </c>
      <c r="E9" s="15"/>
      <c r="F9" s="24" t="s">
        <v>10</v>
      </c>
      <c r="G9" s="24" t="s">
        <v>13</v>
      </c>
      <c r="H9" s="16">
        <v>8362</v>
      </c>
      <c r="I9" s="17">
        <v>88.475909999999999</v>
      </c>
      <c r="J9" s="33"/>
      <c r="K9" s="51">
        <v>8365</v>
      </c>
      <c r="L9" s="52">
        <v>88.5</v>
      </c>
    </row>
    <row r="10" spans="1:12" x14ac:dyDescent="0.2">
      <c r="A10" s="22" t="s">
        <v>19</v>
      </c>
      <c r="B10" s="22" t="s">
        <v>20</v>
      </c>
      <c r="C10" s="23">
        <v>9302407869</v>
      </c>
      <c r="D10" s="23">
        <v>9520080737</v>
      </c>
      <c r="E10" s="15"/>
      <c r="F10" s="24" t="s">
        <v>10</v>
      </c>
      <c r="G10" s="24" t="s">
        <v>13</v>
      </c>
      <c r="H10" s="16">
        <v>1867</v>
      </c>
      <c r="I10" s="17">
        <v>19.75</v>
      </c>
      <c r="J10" s="33"/>
      <c r="K10" s="51">
        <v>1870</v>
      </c>
      <c r="L10" s="52">
        <v>19.8</v>
      </c>
    </row>
    <row r="11" spans="1:12" ht="13.5" customHeight="1" x14ac:dyDescent="0.2">
      <c r="A11" s="22" t="s">
        <v>21</v>
      </c>
      <c r="B11" s="22" t="s">
        <v>22</v>
      </c>
      <c r="C11" s="23">
        <v>9302328731</v>
      </c>
      <c r="D11" s="23">
        <v>9520080737</v>
      </c>
      <c r="E11" s="15"/>
      <c r="F11" s="24" t="s">
        <v>10</v>
      </c>
      <c r="G11" s="24" t="s">
        <v>13</v>
      </c>
      <c r="H11" s="16">
        <v>4958</v>
      </c>
      <c r="I11" s="17">
        <v>53.95</v>
      </c>
      <c r="J11" s="33"/>
      <c r="K11" s="51">
        <v>4960</v>
      </c>
      <c r="L11" s="52">
        <v>54</v>
      </c>
    </row>
    <row r="12" spans="1:12" x14ac:dyDescent="0.2">
      <c r="A12" s="22" t="s">
        <v>24</v>
      </c>
      <c r="B12" s="22" t="s">
        <v>25</v>
      </c>
      <c r="C12" s="23">
        <v>9300239866</v>
      </c>
      <c r="D12" s="23">
        <v>9520080737</v>
      </c>
      <c r="E12" s="15"/>
      <c r="F12" s="24" t="s">
        <v>10</v>
      </c>
      <c r="G12" s="24" t="s">
        <v>13</v>
      </c>
      <c r="H12" s="16">
        <v>4618</v>
      </c>
      <c r="I12" s="17">
        <v>48.87</v>
      </c>
      <c r="J12" s="33"/>
      <c r="K12" s="51">
        <v>4620</v>
      </c>
      <c r="L12" s="52">
        <v>48.9</v>
      </c>
    </row>
    <row r="13" spans="1:12" x14ac:dyDescent="0.2">
      <c r="A13" s="22" t="s">
        <v>26</v>
      </c>
      <c r="B13" s="22" t="s">
        <v>27</v>
      </c>
      <c r="C13" s="23">
        <v>9301137930</v>
      </c>
      <c r="D13" s="23">
        <v>9520080737</v>
      </c>
      <c r="E13" s="15"/>
      <c r="F13" s="24" t="s">
        <v>10</v>
      </c>
      <c r="G13" s="24" t="s">
        <v>13</v>
      </c>
      <c r="H13" s="16">
        <v>12407</v>
      </c>
      <c r="I13" s="17">
        <v>134.93</v>
      </c>
      <c r="J13" s="33"/>
      <c r="K13" s="51">
        <v>12410</v>
      </c>
      <c r="L13" s="52">
        <v>134.94999999999999</v>
      </c>
    </row>
    <row r="14" spans="1:12" x14ac:dyDescent="0.2">
      <c r="A14" s="22" t="s">
        <v>28</v>
      </c>
      <c r="B14" s="22" t="s">
        <v>30</v>
      </c>
      <c r="C14" s="23">
        <v>9300139440</v>
      </c>
      <c r="D14" s="23">
        <v>9520080737</v>
      </c>
      <c r="E14" s="15"/>
      <c r="F14" s="24" t="s">
        <v>10</v>
      </c>
      <c r="G14" s="24" t="s">
        <v>13</v>
      </c>
      <c r="H14" s="16">
        <v>15672</v>
      </c>
      <c r="I14" s="17">
        <v>170.46689000000001</v>
      </c>
      <c r="J14" s="33"/>
      <c r="K14" s="51">
        <v>15675</v>
      </c>
      <c r="L14" s="52">
        <v>170.5</v>
      </c>
    </row>
    <row r="15" spans="1:12" x14ac:dyDescent="0.2">
      <c r="A15" s="22" t="s">
        <v>29</v>
      </c>
      <c r="B15" s="22" t="s">
        <v>31</v>
      </c>
      <c r="C15" s="23">
        <v>9300098130</v>
      </c>
      <c r="D15" s="23">
        <v>9520080737</v>
      </c>
      <c r="E15" s="15"/>
      <c r="F15" s="24" t="s">
        <v>10</v>
      </c>
      <c r="G15" s="24" t="s">
        <v>13</v>
      </c>
      <c r="H15" s="16">
        <v>8345</v>
      </c>
      <c r="I15" s="17">
        <v>88.275009999999995</v>
      </c>
      <c r="J15" s="33"/>
      <c r="K15" s="51">
        <v>8350</v>
      </c>
      <c r="L15" s="52">
        <v>89</v>
      </c>
    </row>
    <row r="16" spans="1:12" x14ac:dyDescent="0.2">
      <c r="A16" s="22" t="s">
        <v>32</v>
      </c>
      <c r="B16" s="22" t="s">
        <v>33</v>
      </c>
      <c r="C16" s="23">
        <v>9300098129</v>
      </c>
      <c r="D16" s="23">
        <v>9520080737</v>
      </c>
      <c r="E16" s="15"/>
      <c r="F16" s="24" t="s">
        <v>10</v>
      </c>
      <c r="G16" s="24" t="s">
        <v>13</v>
      </c>
      <c r="H16" s="16">
        <v>7646</v>
      </c>
      <c r="I16" s="17">
        <v>80.880859999999998</v>
      </c>
      <c r="J16" s="33"/>
      <c r="K16" s="51">
        <v>7646</v>
      </c>
      <c r="L16" s="52">
        <v>80.900000000000006</v>
      </c>
    </row>
    <row r="17" spans="1:12" x14ac:dyDescent="0.2">
      <c r="A17" s="22" t="s">
        <v>34</v>
      </c>
      <c r="B17" s="22" t="s">
        <v>35</v>
      </c>
      <c r="C17" s="23">
        <v>9300098128</v>
      </c>
      <c r="D17" s="23">
        <v>9520080737</v>
      </c>
      <c r="E17" s="15"/>
      <c r="F17" s="24" t="s">
        <v>10</v>
      </c>
      <c r="G17" s="24" t="s">
        <v>13</v>
      </c>
      <c r="H17" s="16">
        <v>9336</v>
      </c>
      <c r="I17" s="17">
        <v>98.757999999999996</v>
      </c>
      <c r="J17" s="33"/>
      <c r="K17" s="51">
        <v>9340</v>
      </c>
      <c r="L17" s="52">
        <v>98.8</v>
      </c>
    </row>
    <row r="18" spans="1:12" ht="15" customHeight="1" x14ac:dyDescent="0.2">
      <c r="A18" s="22" t="s">
        <v>36</v>
      </c>
      <c r="B18" s="22" t="s">
        <v>37</v>
      </c>
      <c r="C18" s="23">
        <v>9300108127</v>
      </c>
      <c r="D18" s="23">
        <v>9520080737</v>
      </c>
      <c r="E18" s="15"/>
      <c r="F18" s="24" t="s">
        <v>10</v>
      </c>
      <c r="G18" s="24" t="s">
        <v>13</v>
      </c>
      <c r="H18" s="16">
        <v>10254</v>
      </c>
      <c r="I18" s="17">
        <v>108.46878</v>
      </c>
      <c r="J18" s="33"/>
      <c r="K18" s="51">
        <v>10255</v>
      </c>
      <c r="L18" s="52">
        <v>108.5</v>
      </c>
    </row>
    <row r="19" spans="1:12" x14ac:dyDescent="0.2">
      <c r="A19" s="22" t="s">
        <v>38</v>
      </c>
      <c r="B19" s="22" t="s">
        <v>39</v>
      </c>
      <c r="C19" s="23">
        <v>9300108126</v>
      </c>
      <c r="D19" s="23">
        <v>9520080737</v>
      </c>
      <c r="E19" s="15"/>
      <c r="F19" s="24" t="s">
        <v>10</v>
      </c>
      <c r="G19" s="24" t="s">
        <v>13</v>
      </c>
      <c r="H19" s="16">
        <v>8217</v>
      </c>
      <c r="I19" s="17">
        <v>86.921000000000006</v>
      </c>
      <c r="J19" s="33"/>
      <c r="K19" s="51">
        <v>8217</v>
      </c>
      <c r="L19" s="52">
        <v>86.92</v>
      </c>
    </row>
    <row r="20" spans="1:12" x14ac:dyDescent="0.2">
      <c r="A20" s="22" t="s">
        <v>40</v>
      </c>
      <c r="B20" s="22" t="s">
        <v>41</v>
      </c>
      <c r="C20" s="23">
        <v>9300108125</v>
      </c>
      <c r="D20" s="23">
        <v>9520080737</v>
      </c>
      <c r="E20" s="15"/>
      <c r="F20" s="24" t="s">
        <v>10</v>
      </c>
      <c r="G20" s="24" t="s">
        <v>13</v>
      </c>
      <c r="H20" s="16">
        <v>9866</v>
      </c>
      <c r="I20" s="17">
        <v>107.22172999999999</v>
      </c>
      <c r="J20" s="33"/>
      <c r="K20" s="51">
        <v>9866</v>
      </c>
      <c r="L20" s="52">
        <v>107.22</v>
      </c>
    </row>
    <row r="21" spans="1:12" x14ac:dyDescent="0.2">
      <c r="A21" s="22" t="s">
        <v>42</v>
      </c>
      <c r="B21" s="22" t="s">
        <v>43</v>
      </c>
      <c r="C21" s="23">
        <v>9300239899</v>
      </c>
      <c r="D21" s="23">
        <v>9520080737</v>
      </c>
      <c r="E21" s="15"/>
      <c r="F21" s="24" t="s">
        <v>10</v>
      </c>
      <c r="G21" s="24" t="s">
        <v>13</v>
      </c>
      <c r="H21" s="16">
        <v>6830</v>
      </c>
      <c r="I21" s="17">
        <v>72.266400000000004</v>
      </c>
      <c r="J21" s="33"/>
      <c r="K21" s="51">
        <v>6830</v>
      </c>
      <c r="L21" s="52">
        <v>72.3</v>
      </c>
    </row>
    <row r="22" spans="1:12" x14ac:dyDescent="0.2">
      <c r="A22" s="22" t="s">
        <v>44</v>
      </c>
      <c r="B22" s="22" t="s">
        <v>45</v>
      </c>
      <c r="C22" s="23">
        <v>9300239870</v>
      </c>
      <c r="D22" s="23">
        <v>9520080737</v>
      </c>
      <c r="E22" s="15"/>
      <c r="F22" s="24" t="s">
        <v>10</v>
      </c>
      <c r="G22" s="24" t="s">
        <v>13</v>
      </c>
      <c r="H22" s="16">
        <v>21800</v>
      </c>
      <c r="I22" s="17">
        <v>236.91807</v>
      </c>
      <c r="J22" s="33"/>
      <c r="K22" s="51">
        <v>21800</v>
      </c>
      <c r="L22" s="52">
        <v>236.9</v>
      </c>
    </row>
    <row r="23" spans="1:12" x14ac:dyDescent="0.2">
      <c r="A23" s="22" t="s">
        <v>46</v>
      </c>
      <c r="B23" s="22" t="s">
        <v>47</v>
      </c>
      <c r="C23" s="23">
        <v>9300097683</v>
      </c>
      <c r="D23" s="23">
        <v>9520080737</v>
      </c>
      <c r="E23" s="15"/>
      <c r="F23" s="24" t="s">
        <v>10</v>
      </c>
      <c r="G23" s="24" t="s">
        <v>13</v>
      </c>
      <c r="H23" s="16">
        <v>2251</v>
      </c>
      <c r="I23" s="17">
        <v>23.81</v>
      </c>
      <c r="J23" s="33"/>
      <c r="K23" s="51">
        <v>2251</v>
      </c>
      <c r="L23" s="52">
        <v>23.81</v>
      </c>
    </row>
    <row r="24" spans="1:12" x14ac:dyDescent="0.2">
      <c r="A24" s="22" t="s">
        <v>48</v>
      </c>
      <c r="B24" s="22" t="s">
        <v>49</v>
      </c>
      <c r="C24" s="23">
        <v>9300240753</v>
      </c>
      <c r="D24" s="23">
        <v>9520080737</v>
      </c>
      <c r="E24" s="15"/>
      <c r="F24" s="24" t="s">
        <v>10</v>
      </c>
      <c r="G24" s="24" t="s">
        <v>13</v>
      </c>
      <c r="H24" s="16">
        <v>0</v>
      </c>
      <c r="I24" s="17">
        <v>0</v>
      </c>
      <c r="J24" s="33"/>
      <c r="K24" s="51">
        <v>0</v>
      </c>
      <c r="L24" s="52">
        <v>0</v>
      </c>
    </row>
    <row r="25" spans="1:12" x14ac:dyDescent="0.2">
      <c r="A25" s="22" t="s">
        <v>50</v>
      </c>
      <c r="B25" s="22" t="s">
        <v>51</v>
      </c>
      <c r="C25" s="23">
        <v>9300132324</v>
      </c>
      <c r="D25" s="23">
        <v>9520080737</v>
      </c>
      <c r="E25" s="15"/>
      <c r="F25" s="24" t="s">
        <v>10</v>
      </c>
      <c r="G25" s="24" t="s">
        <v>13</v>
      </c>
      <c r="H25" s="16">
        <v>7503</v>
      </c>
      <c r="I25" s="17">
        <v>79.399959999999993</v>
      </c>
      <c r="J25" s="33"/>
      <c r="K25" s="51">
        <v>7053</v>
      </c>
      <c r="L25" s="52">
        <v>76.400000000000006</v>
      </c>
    </row>
    <row r="26" spans="1:12" x14ac:dyDescent="0.2">
      <c r="A26" s="22" t="s">
        <v>52</v>
      </c>
      <c r="B26" s="22" t="s">
        <v>53</v>
      </c>
      <c r="C26" s="23">
        <v>9300239850</v>
      </c>
      <c r="D26" s="23">
        <v>9520080737</v>
      </c>
      <c r="E26" s="15"/>
      <c r="F26" s="24" t="s">
        <v>10</v>
      </c>
      <c r="G26" s="24" t="s">
        <v>13</v>
      </c>
      <c r="H26" s="16">
        <v>10783</v>
      </c>
      <c r="I26" s="17">
        <v>114.07822</v>
      </c>
      <c r="J26" s="33"/>
      <c r="K26" s="51">
        <v>10783</v>
      </c>
      <c r="L26" s="52">
        <v>114</v>
      </c>
    </row>
    <row r="27" spans="1:12" x14ac:dyDescent="0.2">
      <c r="A27" s="22" t="s">
        <v>54</v>
      </c>
      <c r="B27" s="22" t="s">
        <v>55</v>
      </c>
      <c r="C27" s="23">
        <v>9300240449</v>
      </c>
      <c r="D27" s="23">
        <v>9520080737</v>
      </c>
      <c r="E27" s="15"/>
      <c r="F27" s="24" t="s">
        <v>10</v>
      </c>
      <c r="G27" s="24" t="s">
        <v>13</v>
      </c>
      <c r="H27" s="16">
        <v>10765</v>
      </c>
      <c r="I27" s="17">
        <v>113.90933</v>
      </c>
      <c r="J27" s="33"/>
      <c r="K27" s="51">
        <v>10765</v>
      </c>
      <c r="L27" s="52">
        <v>113</v>
      </c>
    </row>
    <row r="28" spans="1:12" x14ac:dyDescent="0.2">
      <c r="A28" s="22" t="s">
        <v>56</v>
      </c>
      <c r="B28" s="22" t="s">
        <v>57</v>
      </c>
      <c r="C28" s="23">
        <v>9300241269</v>
      </c>
      <c r="D28" s="23">
        <v>9520080737</v>
      </c>
      <c r="E28" s="15"/>
      <c r="F28" s="24" t="s">
        <v>10</v>
      </c>
      <c r="G28" s="24" t="s">
        <v>13</v>
      </c>
      <c r="H28" s="16">
        <v>7228</v>
      </c>
      <c r="I28" s="17">
        <v>78.553020000000004</v>
      </c>
      <c r="J28" s="33"/>
      <c r="K28" s="51">
        <v>7228</v>
      </c>
      <c r="L28" s="52">
        <v>78.599999999999994</v>
      </c>
    </row>
    <row r="29" spans="1:12" x14ac:dyDescent="0.2">
      <c r="A29" s="25" t="s">
        <v>59</v>
      </c>
      <c r="B29" s="26" t="s">
        <v>60</v>
      </c>
      <c r="C29" s="27" t="s">
        <v>61</v>
      </c>
      <c r="D29" s="27" t="s">
        <v>62</v>
      </c>
      <c r="E29" s="27"/>
      <c r="F29" s="27" t="s">
        <v>10</v>
      </c>
      <c r="G29" s="28" t="s">
        <v>13</v>
      </c>
      <c r="H29" s="16">
        <v>25033</v>
      </c>
      <c r="I29" s="17">
        <v>272.31069000000002</v>
      </c>
      <c r="J29" s="33"/>
      <c r="K29" s="51">
        <v>25033</v>
      </c>
      <c r="L29" s="52">
        <v>272.3</v>
      </c>
    </row>
    <row r="30" spans="1:12" x14ac:dyDescent="0.2">
      <c r="A30" s="25" t="s">
        <v>64</v>
      </c>
      <c r="B30" s="26" t="s">
        <v>63</v>
      </c>
      <c r="C30" s="27" t="s">
        <v>66</v>
      </c>
      <c r="D30" s="27" t="s">
        <v>65</v>
      </c>
      <c r="E30" s="27"/>
      <c r="F30" s="27" t="s">
        <v>10</v>
      </c>
      <c r="G30" s="28" t="s">
        <v>13</v>
      </c>
      <c r="H30" s="16">
        <v>19002</v>
      </c>
      <c r="I30" s="17">
        <v>201.0068</v>
      </c>
      <c r="J30" s="33"/>
      <c r="K30" s="51">
        <v>19002</v>
      </c>
      <c r="L30" s="52">
        <v>201</v>
      </c>
    </row>
    <row r="31" spans="1:12" x14ac:dyDescent="0.2">
      <c r="A31" s="25" t="s">
        <v>96</v>
      </c>
      <c r="B31" s="26" t="s">
        <v>132</v>
      </c>
      <c r="C31" s="27"/>
      <c r="D31" s="27" t="s">
        <v>65</v>
      </c>
      <c r="E31" s="27"/>
      <c r="F31" s="27" t="s">
        <v>10</v>
      </c>
      <c r="G31" s="28" t="s">
        <v>13</v>
      </c>
      <c r="H31" s="21">
        <v>3793</v>
      </c>
      <c r="I31" s="80">
        <v>41.280970000000003</v>
      </c>
      <c r="J31" s="33"/>
      <c r="K31" s="51">
        <v>3793</v>
      </c>
      <c r="L31" s="52">
        <v>41</v>
      </c>
    </row>
    <row r="32" spans="1:12" x14ac:dyDescent="0.2">
      <c r="A32" s="81" t="s">
        <v>140</v>
      </c>
      <c r="B32" s="26" t="s">
        <v>133</v>
      </c>
      <c r="C32" s="27" t="s">
        <v>142</v>
      </c>
      <c r="D32" s="27" t="s">
        <v>144</v>
      </c>
      <c r="E32" s="27"/>
      <c r="F32" s="27" t="s">
        <v>10</v>
      </c>
      <c r="G32" s="28" t="s">
        <v>13</v>
      </c>
      <c r="H32" s="21">
        <v>7287</v>
      </c>
      <c r="I32" s="80">
        <v>79.254959999999997</v>
      </c>
      <c r="J32" s="33"/>
      <c r="K32" s="51">
        <v>7287</v>
      </c>
      <c r="L32" s="52">
        <v>79.25</v>
      </c>
    </row>
    <row r="33" spans="1:12" x14ac:dyDescent="0.2">
      <c r="A33" s="25" t="s">
        <v>146</v>
      </c>
      <c r="B33" s="26" t="s">
        <v>134</v>
      </c>
      <c r="C33" s="27" t="s">
        <v>141</v>
      </c>
      <c r="D33" s="27" t="s">
        <v>62</v>
      </c>
      <c r="E33" s="27"/>
      <c r="F33" s="27" t="s">
        <v>10</v>
      </c>
      <c r="G33" s="28" t="s">
        <v>13</v>
      </c>
      <c r="H33" s="21">
        <v>7653</v>
      </c>
      <c r="I33" s="80">
        <v>83.336129999999997</v>
      </c>
      <c r="J33" s="33"/>
      <c r="K33" s="51">
        <v>7653</v>
      </c>
      <c r="L33" s="52">
        <v>83</v>
      </c>
    </row>
    <row r="34" spans="1:12" x14ac:dyDescent="0.2">
      <c r="A34" s="25" t="s">
        <v>136</v>
      </c>
      <c r="B34" s="26" t="s">
        <v>135</v>
      </c>
      <c r="C34" s="27"/>
      <c r="D34" s="27" t="s">
        <v>65</v>
      </c>
      <c r="E34" s="27"/>
      <c r="F34" s="27" t="s">
        <v>10</v>
      </c>
      <c r="G34" s="28" t="s">
        <v>13</v>
      </c>
      <c r="H34" s="21">
        <v>2819</v>
      </c>
      <c r="I34" s="80">
        <v>30.666090000000001</v>
      </c>
      <c r="J34" s="33"/>
      <c r="K34" s="51">
        <v>2819</v>
      </c>
      <c r="L34" s="52">
        <v>30.67</v>
      </c>
    </row>
    <row r="35" spans="1:12" x14ac:dyDescent="0.2">
      <c r="A35" s="25" t="s">
        <v>137</v>
      </c>
      <c r="B35" s="26" t="s">
        <v>143</v>
      </c>
      <c r="C35" s="27" t="s">
        <v>145</v>
      </c>
      <c r="D35" s="27" t="s">
        <v>62</v>
      </c>
      <c r="E35" s="27"/>
      <c r="F35" s="27" t="s">
        <v>10</v>
      </c>
      <c r="G35" s="28" t="s">
        <v>13</v>
      </c>
      <c r="H35" s="21">
        <v>1802</v>
      </c>
      <c r="I35" s="80">
        <v>19.611370000000001</v>
      </c>
      <c r="J35" s="33"/>
      <c r="K35" s="51">
        <v>1802</v>
      </c>
      <c r="L35" s="52">
        <v>19.61</v>
      </c>
    </row>
    <row r="36" spans="1:12" x14ac:dyDescent="0.2">
      <c r="A36" s="25" t="s">
        <v>139</v>
      </c>
      <c r="B36" s="26" t="s">
        <v>138</v>
      </c>
      <c r="C36" s="27"/>
      <c r="D36" s="27"/>
      <c r="E36" s="27"/>
      <c r="F36" s="27" t="s">
        <v>10</v>
      </c>
      <c r="G36" s="28" t="s">
        <v>13</v>
      </c>
      <c r="H36" s="21">
        <v>10475</v>
      </c>
      <c r="I36" s="80">
        <v>110.80656</v>
      </c>
      <c r="J36" s="33"/>
      <c r="K36" s="51">
        <v>10475</v>
      </c>
      <c r="L36" s="52">
        <v>110.9</v>
      </c>
    </row>
    <row r="37" spans="1:12" x14ac:dyDescent="0.2">
      <c r="A37" s="82" t="s">
        <v>148</v>
      </c>
      <c r="B37" s="26" t="s">
        <v>147</v>
      </c>
      <c r="C37" s="85">
        <v>9300240537</v>
      </c>
      <c r="D37" s="27" t="s">
        <v>65</v>
      </c>
      <c r="E37" s="27" t="s">
        <v>149</v>
      </c>
      <c r="F37" s="27" t="s">
        <v>10</v>
      </c>
      <c r="G37" s="28" t="s">
        <v>13</v>
      </c>
      <c r="H37" s="21">
        <v>5180</v>
      </c>
      <c r="I37" s="80">
        <v>54.87171</v>
      </c>
      <c r="J37" s="33"/>
      <c r="K37" s="83">
        <v>5180</v>
      </c>
      <c r="L37" s="84">
        <v>54.9</v>
      </c>
    </row>
    <row r="38" spans="1:12" x14ac:dyDescent="0.2">
      <c r="A38" s="25" t="s">
        <v>150</v>
      </c>
      <c r="B38" s="26" t="s">
        <v>151</v>
      </c>
      <c r="C38" s="27" t="s">
        <v>152</v>
      </c>
      <c r="D38" s="27" t="s">
        <v>65</v>
      </c>
      <c r="E38" s="27" t="s">
        <v>149</v>
      </c>
      <c r="F38" s="27" t="s">
        <v>10</v>
      </c>
      <c r="G38" s="28" t="s">
        <v>13</v>
      </c>
      <c r="H38" s="21">
        <v>1085</v>
      </c>
      <c r="I38" s="80">
        <v>11.80376</v>
      </c>
      <c r="J38" s="33"/>
      <c r="K38" s="83">
        <v>1085</v>
      </c>
      <c r="L38" s="84">
        <v>11.9</v>
      </c>
    </row>
    <row r="39" spans="1:12" x14ac:dyDescent="0.2">
      <c r="A39" s="3"/>
      <c r="B39" s="4"/>
      <c r="C39" s="1"/>
      <c r="D39" s="1"/>
      <c r="E39" s="1"/>
      <c r="F39" s="1"/>
      <c r="G39" s="2"/>
      <c r="H39" s="29"/>
      <c r="I39" s="30"/>
      <c r="J39" s="31"/>
      <c r="K39" s="29"/>
      <c r="L39" s="30">
        <f>SUM(L8:L30)</f>
        <v>2276.2999999999997</v>
      </c>
    </row>
    <row r="40" spans="1:12" ht="13.5" thickBot="1" x14ac:dyDescent="0.25">
      <c r="A40" s="107" t="s">
        <v>95</v>
      </c>
      <c r="B40" s="108"/>
      <c r="C40" s="108"/>
      <c r="D40" s="1"/>
      <c r="E40" s="1"/>
      <c r="F40" s="1"/>
      <c r="G40" s="2"/>
      <c r="H40" s="29"/>
      <c r="I40" s="30"/>
      <c r="J40" s="31"/>
      <c r="K40" s="29"/>
      <c r="L40" s="30"/>
    </row>
    <row r="41" spans="1:12" ht="46.5" thickTop="1" thickBot="1" x14ac:dyDescent="0.25">
      <c r="A41" s="43" t="s">
        <v>1</v>
      </c>
      <c r="B41" s="44" t="s">
        <v>0</v>
      </c>
      <c r="C41" s="44" t="s">
        <v>2</v>
      </c>
      <c r="D41" s="44" t="s">
        <v>3</v>
      </c>
      <c r="E41" s="44" t="s">
        <v>4</v>
      </c>
      <c r="F41" s="44" t="s">
        <v>5</v>
      </c>
      <c r="G41" s="44" t="s">
        <v>6</v>
      </c>
      <c r="H41" s="45" t="s">
        <v>7</v>
      </c>
      <c r="I41" s="46" t="s">
        <v>8</v>
      </c>
      <c r="J41" s="47"/>
      <c r="K41" s="53" t="s">
        <v>58</v>
      </c>
      <c r="L41" s="55" t="s">
        <v>90</v>
      </c>
    </row>
    <row r="42" spans="1:12" ht="23.25" thickTop="1" x14ac:dyDescent="0.2">
      <c r="A42" s="38" t="s">
        <v>68</v>
      </c>
      <c r="B42" s="38" t="s">
        <v>69</v>
      </c>
      <c r="C42" s="39" t="s">
        <v>70</v>
      </c>
      <c r="D42" s="39" t="s">
        <v>71</v>
      </c>
      <c r="E42" s="15"/>
      <c r="F42" s="24" t="s">
        <v>10</v>
      </c>
      <c r="G42" s="39" t="s">
        <v>13</v>
      </c>
      <c r="H42" s="40">
        <v>5324</v>
      </c>
      <c r="I42" s="41">
        <v>56.4</v>
      </c>
      <c r="J42" s="42"/>
      <c r="K42" s="54">
        <v>5324</v>
      </c>
      <c r="L42" s="50">
        <v>56.4</v>
      </c>
    </row>
    <row r="43" spans="1:12" ht="22.5" x14ac:dyDescent="0.2">
      <c r="A43" s="38" t="s">
        <v>72</v>
      </c>
      <c r="B43" s="38" t="s">
        <v>73</v>
      </c>
      <c r="C43" s="39" t="s">
        <v>74</v>
      </c>
      <c r="D43" s="39" t="s">
        <v>71</v>
      </c>
      <c r="E43" s="15"/>
      <c r="F43" s="24" t="s">
        <v>10</v>
      </c>
      <c r="G43" s="39" t="s">
        <v>13</v>
      </c>
      <c r="H43" s="40">
        <v>417</v>
      </c>
      <c r="I43" s="41">
        <v>4.42</v>
      </c>
      <c r="J43" s="42"/>
      <c r="K43" s="54">
        <v>417</v>
      </c>
      <c r="L43" s="50">
        <v>4.42</v>
      </c>
    </row>
    <row r="44" spans="1:12" ht="22.5" x14ac:dyDescent="0.2">
      <c r="A44" s="38" t="s">
        <v>75</v>
      </c>
      <c r="B44" s="38" t="s">
        <v>76</v>
      </c>
      <c r="C44" s="39" t="s">
        <v>77</v>
      </c>
      <c r="D44" s="39" t="s">
        <v>71</v>
      </c>
      <c r="E44" s="15"/>
      <c r="F44" s="24" t="s">
        <v>10</v>
      </c>
      <c r="G44" s="39" t="s">
        <v>13</v>
      </c>
      <c r="H44" s="40">
        <v>9266</v>
      </c>
      <c r="I44" s="41">
        <v>100.99</v>
      </c>
      <c r="J44" s="42"/>
      <c r="K44" s="54">
        <v>9266</v>
      </c>
      <c r="L44" s="50">
        <v>100.99</v>
      </c>
    </row>
    <row r="45" spans="1:12" ht="22.5" x14ac:dyDescent="0.2">
      <c r="A45" s="38" t="s">
        <v>78</v>
      </c>
      <c r="B45" s="38" t="s">
        <v>79</v>
      </c>
      <c r="C45" s="39" t="s">
        <v>80</v>
      </c>
      <c r="D45" s="39" t="s">
        <v>71</v>
      </c>
      <c r="E45" s="15"/>
      <c r="F45" s="24" t="s">
        <v>10</v>
      </c>
      <c r="G45" s="39" t="s">
        <v>13</v>
      </c>
      <c r="H45" s="40">
        <v>1984</v>
      </c>
      <c r="I45" s="41">
        <v>21.02</v>
      </c>
      <c r="J45" s="42"/>
      <c r="K45" s="54">
        <v>1984</v>
      </c>
      <c r="L45" s="50">
        <v>21.02</v>
      </c>
    </row>
    <row r="46" spans="1:12" ht="22.5" x14ac:dyDescent="0.2">
      <c r="A46" s="38" t="s">
        <v>81</v>
      </c>
      <c r="B46" s="38" t="s">
        <v>82</v>
      </c>
      <c r="C46" s="39" t="s">
        <v>83</v>
      </c>
      <c r="D46" s="39" t="s">
        <v>71</v>
      </c>
      <c r="E46" s="15"/>
      <c r="F46" s="24" t="s">
        <v>10</v>
      </c>
      <c r="G46" s="39" t="s">
        <v>13</v>
      </c>
      <c r="H46" s="40">
        <v>1453</v>
      </c>
      <c r="I46" s="41">
        <v>15.81</v>
      </c>
      <c r="J46" s="42"/>
      <c r="K46" s="54">
        <v>1453</v>
      </c>
      <c r="L46" s="50">
        <v>15.81</v>
      </c>
    </row>
    <row r="47" spans="1:12" ht="22.5" x14ac:dyDescent="0.2">
      <c r="A47" s="38" t="s">
        <v>84</v>
      </c>
      <c r="B47" s="38" t="s">
        <v>85</v>
      </c>
      <c r="C47" s="39" t="s">
        <v>86</v>
      </c>
      <c r="D47" s="39" t="s">
        <v>71</v>
      </c>
      <c r="E47" s="15"/>
      <c r="F47" s="24" t="s">
        <v>10</v>
      </c>
      <c r="G47" s="39" t="s">
        <v>13</v>
      </c>
      <c r="H47" s="40">
        <v>1967</v>
      </c>
      <c r="I47" s="41">
        <v>20.84</v>
      </c>
      <c r="J47" s="42"/>
      <c r="K47" s="54">
        <v>1967</v>
      </c>
      <c r="L47" s="50">
        <v>20.84</v>
      </c>
    </row>
    <row r="48" spans="1:12" ht="22.5" x14ac:dyDescent="0.2">
      <c r="A48" s="38" t="s">
        <v>87</v>
      </c>
      <c r="B48" s="38" t="s">
        <v>88</v>
      </c>
      <c r="C48" s="39" t="s">
        <v>89</v>
      </c>
      <c r="D48" s="39" t="s">
        <v>71</v>
      </c>
      <c r="E48" s="15"/>
      <c r="F48" s="24" t="s">
        <v>10</v>
      </c>
      <c r="G48" s="39" t="s">
        <v>13</v>
      </c>
      <c r="H48" s="40">
        <v>399</v>
      </c>
      <c r="I48" s="41">
        <v>4.22</v>
      </c>
      <c r="J48" s="42"/>
      <c r="K48" s="54">
        <v>399</v>
      </c>
      <c r="L48" s="50">
        <v>4.22</v>
      </c>
    </row>
    <row r="49" spans="1:13" x14ac:dyDescent="0.2">
      <c r="A49" s="38"/>
      <c r="B49" s="38"/>
      <c r="C49" s="39"/>
      <c r="D49" s="39" t="s">
        <v>129</v>
      </c>
      <c r="E49" s="39"/>
      <c r="F49" s="39"/>
      <c r="G49" s="39"/>
      <c r="H49" s="48"/>
      <c r="I49" s="48"/>
      <c r="J49" s="49"/>
      <c r="K49" s="48"/>
      <c r="L49" s="48">
        <f>SUM(L42:L48)</f>
        <v>223.70000000000002</v>
      </c>
    </row>
    <row r="50" spans="1:13" ht="13.5" thickBot="1" x14ac:dyDescent="0.25">
      <c r="A50" s="112" t="s">
        <v>100</v>
      </c>
      <c r="B50" s="113"/>
      <c r="C50" s="113"/>
      <c r="D50" s="7"/>
      <c r="E50" s="7"/>
      <c r="F50" s="7"/>
      <c r="G50" s="8"/>
      <c r="H50" s="8"/>
      <c r="I50" s="9"/>
      <c r="K50" s="8"/>
      <c r="L50" s="9"/>
    </row>
    <row r="51" spans="1:13" ht="46.5" thickTop="1" thickBot="1" x14ac:dyDescent="0.25">
      <c r="A51" s="43" t="s">
        <v>1</v>
      </c>
      <c r="B51" s="44" t="s">
        <v>0</v>
      </c>
      <c r="C51" s="44" t="s">
        <v>2</v>
      </c>
      <c r="D51" s="44" t="s">
        <v>3</v>
      </c>
      <c r="E51" s="44" t="s">
        <v>4</v>
      </c>
      <c r="F51" s="44" t="s">
        <v>5</v>
      </c>
      <c r="G51" s="44" t="s">
        <v>6</v>
      </c>
      <c r="H51" s="45" t="s">
        <v>7</v>
      </c>
      <c r="I51" s="46" t="s">
        <v>8</v>
      </c>
      <c r="J51" s="47"/>
      <c r="K51" s="53" t="s">
        <v>58</v>
      </c>
      <c r="L51" s="55" t="s">
        <v>90</v>
      </c>
    </row>
    <row r="52" spans="1:13" ht="23.25" thickTop="1" x14ac:dyDescent="0.2">
      <c r="A52" s="38" t="s">
        <v>96</v>
      </c>
      <c r="B52" s="38" t="s">
        <v>97</v>
      </c>
      <c r="C52" s="39" t="s">
        <v>98</v>
      </c>
      <c r="D52" s="39" t="s">
        <v>99</v>
      </c>
      <c r="E52" s="15"/>
      <c r="F52" s="24" t="s">
        <v>10</v>
      </c>
      <c r="G52" s="39" t="s">
        <v>13</v>
      </c>
      <c r="H52" s="40">
        <v>0</v>
      </c>
      <c r="I52" s="41">
        <v>0</v>
      </c>
      <c r="J52" s="42"/>
      <c r="K52" s="54">
        <v>0</v>
      </c>
      <c r="L52" s="50">
        <v>0</v>
      </c>
      <c r="M52" t="s">
        <v>153</v>
      </c>
    </row>
    <row r="53" spans="1:13" x14ac:dyDescent="0.2">
      <c r="A53" s="60"/>
      <c r="B53" s="60"/>
      <c r="C53" s="61"/>
      <c r="D53" s="61" t="s">
        <v>154</v>
      </c>
      <c r="E53" s="62"/>
      <c r="F53" s="63"/>
      <c r="G53" s="61"/>
      <c r="H53" s="29"/>
      <c r="I53" s="29"/>
      <c r="J53" s="64"/>
      <c r="K53" s="29"/>
      <c r="L53" s="29"/>
    </row>
    <row r="54" spans="1:13" ht="13.5" thickBot="1" x14ac:dyDescent="0.25">
      <c r="A54" s="97" t="s">
        <v>130</v>
      </c>
      <c r="B54" s="109"/>
      <c r="C54" s="109"/>
      <c r="D54" s="7"/>
      <c r="E54" s="7"/>
      <c r="F54" s="7"/>
      <c r="G54" s="8"/>
      <c r="H54" s="8"/>
      <c r="I54" s="9"/>
      <c r="K54" s="8"/>
      <c r="L54" s="9"/>
    </row>
    <row r="55" spans="1:13" ht="46.5" thickTop="1" thickBot="1" x14ac:dyDescent="0.25">
      <c r="A55" s="43" t="s">
        <v>1</v>
      </c>
      <c r="B55" s="44" t="s">
        <v>0</v>
      </c>
      <c r="C55" s="44" t="s">
        <v>2</v>
      </c>
      <c r="D55" s="44" t="s">
        <v>3</v>
      </c>
      <c r="E55" s="44" t="s">
        <v>4</v>
      </c>
      <c r="F55" s="44" t="s">
        <v>5</v>
      </c>
      <c r="G55" s="44" t="s">
        <v>6</v>
      </c>
      <c r="H55" s="45" t="s">
        <v>7</v>
      </c>
      <c r="I55" s="46" t="s">
        <v>8</v>
      </c>
      <c r="J55" s="47"/>
      <c r="K55" s="53" t="s">
        <v>58</v>
      </c>
      <c r="L55" s="55" t="s">
        <v>90</v>
      </c>
    </row>
    <row r="56" spans="1:13" ht="23.25" thickTop="1" x14ac:dyDescent="0.2">
      <c r="A56" s="38" t="s">
        <v>101</v>
      </c>
      <c r="B56" s="38" t="s">
        <v>102</v>
      </c>
      <c r="C56" s="39" t="s">
        <v>105</v>
      </c>
      <c r="D56" s="39" t="s">
        <v>106</v>
      </c>
      <c r="E56" s="39"/>
      <c r="F56" s="39" t="s">
        <v>123</v>
      </c>
      <c r="G56" s="58" t="s">
        <v>16</v>
      </c>
      <c r="H56" s="92">
        <v>56349</v>
      </c>
      <c r="I56" s="93">
        <v>56.997</v>
      </c>
      <c r="J56" s="94"/>
      <c r="K56" s="96">
        <v>60000</v>
      </c>
      <c r="L56" s="91">
        <v>60.9</v>
      </c>
    </row>
    <row r="57" spans="1:13" ht="22.5" x14ac:dyDescent="0.2">
      <c r="A57" s="38" t="s">
        <v>103</v>
      </c>
      <c r="B57" s="38" t="s">
        <v>104</v>
      </c>
      <c r="C57" s="39" t="s">
        <v>107</v>
      </c>
      <c r="D57" s="39" t="s">
        <v>108</v>
      </c>
      <c r="E57" s="39"/>
      <c r="F57" s="39" t="s">
        <v>123</v>
      </c>
      <c r="G57" s="39" t="s">
        <v>13</v>
      </c>
      <c r="H57" s="92">
        <v>826</v>
      </c>
      <c r="I57" s="93">
        <v>0.83799999999999997</v>
      </c>
      <c r="J57" s="94"/>
      <c r="K57" s="96">
        <v>1000</v>
      </c>
      <c r="L57" s="95">
        <v>1.0149999999999999</v>
      </c>
    </row>
    <row r="58" spans="1:13" x14ac:dyDescent="0.2">
      <c r="A58" s="5"/>
      <c r="B58" s="6"/>
      <c r="C58" s="7"/>
      <c r="D58" s="7" t="s">
        <v>155</v>
      </c>
      <c r="E58" s="7"/>
      <c r="F58" s="7"/>
      <c r="G58" s="10"/>
      <c r="H58" s="10"/>
      <c r="I58" s="9"/>
      <c r="K58" s="10"/>
      <c r="L58" s="9"/>
    </row>
    <row r="59" spans="1:13" ht="13.5" thickBot="1" x14ac:dyDescent="0.25">
      <c r="A59" s="97" t="s">
        <v>116</v>
      </c>
      <c r="B59" s="109"/>
      <c r="C59" s="109"/>
      <c r="D59" s="7"/>
      <c r="E59" s="7"/>
      <c r="F59" s="7"/>
      <c r="G59" s="10"/>
      <c r="H59" s="10"/>
      <c r="I59" s="9"/>
      <c r="K59" s="10"/>
      <c r="L59" s="9"/>
    </row>
    <row r="60" spans="1:13" ht="46.5" thickTop="1" thickBot="1" x14ac:dyDescent="0.25">
      <c r="A60" s="43" t="s">
        <v>1</v>
      </c>
      <c r="B60" s="44" t="s">
        <v>0</v>
      </c>
      <c r="C60" s="44" t="s">
        <v>2</v>
      </c>
      <c r="D60" s="44" t="s">
        <v>3</v>
      </c>
      <c r="E60" s="44" t="s">
        <v>4</v>
      </c>
      <c r="F60" s="44" t="s">
        <v>5</v>
      </c>
      <c r="G60" s="44" t="s">
        <v>6</v>
      </c>
      <c r="H60" s="45" t="s">
        <v>7</v>
      </c>
      <c r="I60" s="46" t="s">
        <v>8</v>
      </c>
      <c r="J60" s="47"/>
      <c r="K60" s="53" t="s">
        <v>58</v>
      </c>
      <c r="L60" s="55" t="s">
        <v>90</v>
      </c>
    </row>
    <row r="61" spans="1:13" ht="23.25" thickTop="1" x14ac:dyDescent="0.2">
      <c r="A61" s="38" t="s">
        <v>109</v>
      </c>
      <c r="B61" s="38" t="s">
        <v>110</v>
      </c>
      <c r="C61" s="39" t="s">
        <v>111</v>
      </c>
      <c r="D61" s="39" t="s">
        <v>112</v>
      </c>
      <c r="E61" s="15"/>
      <c r="F61" s="24" t="s">
        <v>10</v>
      </c>
      <c r="G61" s="39" t="s">
        <v>13</v>
      </c>
      <c r="H61" s="40">
        <v>12795</v>
      </c>
      <c r="I61" s="41">
        <v>139.107</v>
      </c>
      <c r="J61" s="42"/>
      <c r="K61" s="54">
        <v>12795</v>
      </c>
      <c r="L61" s="50">
        <v>139.11000000000001</v>
      </c>
    </row>
    <row r="62" spans="1:13" ht="22.5" x14ac:dyDescent="0.2">
      <c r="A62" s="38" t="s">
        <v>113</v>
      </c>
      <c r="B62" s="38" t="s">
        <v>114</v>
      </c>
      <c r="C62" s="39" t="s">
        <v>115</v>
      </c>
      <c r="D62" s="39" t="s">
        <v>112</v>
      </c>
      <c r="E62" s="15"/>
      <c r="F62" s="24" t="s">
        <v>10</v>
      </c>
      <c r="G62" s="39" t="s">
        <v>13</v>
      </c>
      <c r="H62" s="40">
        <v>102</v>
      </c>
      <c r="I62" s="41">
        <v>1.109</v>
      </c>
      <c r="J62" s="42"/>
      <c r="K62" s="54">
        <v>102</v>
      </c>
      <c r="L62" s="50">
        <v>1.1100000000000001</v>
      </c>
    </row>
    <row r="63" spans="1:13" x14ac:dyDescent="0.2">
      <c r="A63" s="10"/>
      <c r="B63" s="10"/>
      <c r="C63" s="10"/>
      <c r="D63" s="10">
        <v>2</v>
      </c>
      <c r="E63" s="10"/>
      <c r="F63" s="10"/>
      <c r="G63" s="10"/>
      <c r="H63" s="10"/>
      <c r="I63" s="9"/>
      <c r="K63" s="10"/>
      <c r="L63" s="9">
        <f>SUM(L61:L62)</f>
        <v>140.22000000000003</v>
      </c>
    </row>
    <row r="64" spans="1:13" ht="13.5" thickBot="1" x14ac:dyDescent="0.25">
      <c r="A64" s="110" t="s">
        <v>117</v>
      </c>
      <c r="B64" s="111"/>
      <c r="C64" s="111"/>
      <c r="D64" s="10"/>
      <c r="E64" s="10"/>
      <c r="F64" s="10"/>
      <c r="G64" s="10"/>
      <c r="H64" s="10"/>
      <c r="I64" s="9"/>
      <c r="K64" s="10"/>
      <c r="L64" s="9"/>
    </row>
    <row r="65" spans="1:12" ht="46.5" thickTop="1" thickBot="1" x14ac:dyDescent="0.25">
      <c r="A65" s="43" t="s">
        <v>1</v>
      </c>
      <c r="B65" s="44" t="s">
        <v>0</v>
      </c>
      <c r="C65" s="44" t="s">
        <v>2</v>
      </c>
      <c r="D65" s="44" t="s">
        <v>3</v>
      </c>
      <c r="E65" s="44" t="s">
        <v>4</v>
      </c>
      <c r="F65" s="44" t="s">
        <v>5</v>
      </c>
      <c r="G65" s="44" t="s">
        <v>6</v>
      </c>
      <c r="H65" s="45" t="s">
        <v>7</v>
      </c>
      <c r="I65" s="46" t="s">
        <v>8</v>
      </c>
      <c r="J65" s="47"/>
      <c r="K65" s="53" t="s">
        <v>58</v>
      </c>
      <c r="L65" s="55" t="s">
        <v>90</v>
      </c>
    </row>
    <row r="66" spans="1:12" ht="23.25" thickTop="1" x14ac:dyDescent="0.2">
      <c r="A66" s="38" t="s">
        <v>91</v>
      </c>
      <c r="B66" s="38" t="s">
        <v>92</v>
      </c>
      <c r="C66" s="39" t="s">
        <v>93</v>
      </c>
      <c r="D66" s="39" t="s">
        <v>94</v>
      </c>
      <c r="E66" s="15"/>
      <c r="F66" s="24" t="s">
        <v>10</v>
      </c>
      <c r="G66" s="39" t="s">
        <v>13</v>
      </c>
      <c r="H66" s="92">
        <v>24374</v>
      </c>
      <c r="I66" s="93">
        <v>264.89</v>
      </c>
      <c r="J66" s="94"/>
      <c r="K66" s="96">
        <v>24374</v>
      </c>
      <c r="L66" s="95">
        <v>264.89</v>
      </c>
    </row>
    <row r="67" spans="1:12" x14ac:dyDescent="0.2">
      <c r="A67" s="10"/>
      <c r="B67" s="10"/>
      <c r="C67" s="10"/>
      <c r="D67" s="10">
        <v>1</v>
      </c>
      <c r="E67" s="10"/>
      <c r="F67" s="10"/>
      <c r="G67" s="10"/>
      <c r="H67" s="10"/>
      <c r="I67" s="9"/>
      <c r="K67" s="10"/>
      <c r="L67" s="9">
        <f>SUM(L66:L66)</f>
        <v>264.89</v>
      </c>
    </row>
    <row r="68" spans="1:12" ht="13.5" thickBot="1" x14ac:dyDescent="0.25">
      <c r="A68" s="97" t="s">
        <v>131</v>
      </c>
      <c r="B68" s="98"/>
      <c r="C68" s="10"/>
      <c r="D68" s="10"/>
      <c r="E68" s="10"/>
      <c r="F68" s="10"/>
      <c r="G68" s="10"/>
      <c r="H68" s="10"/>
      <c r="I68" s="9"/>
      <c r="K68" s="10"/>
      <c r="L68" s="9"/>
    </row>
    <row r="69" spans="1:12" ht="46.5" thickTop="1" thickBot="1" x14ac:dyDescent="0.25">
      <c r="A69" s="43" t="s">
        <v>1</v>
      </c>
      <c r="B69" s="44" t="s">
        <v>0</v>
      </c>
      <c r="C69" s="44" t="s">
        <v>2</v>
      </c>
      <c r="D69" s="44" t="s">
        <v>3</v>
      </c>
      <c r="E69" s="44" t="s">
        <v>4</v>
      </c>
      <c r="F69" s="44" t="s">
        <v>5</v>
      </c>
      <c r="G69" s="44" t="s">
        <v>6</v>
      </c>
      <c r="H69" s="45" t="s">
        <v>7</v>
      </c>
      <c r="I69" s="46" t="s">
        <v>8</v>
      </c>
      <c r="J69" s="47"/>
      <c r="K69" s="53" t="s">
        <v>58</v>
      </c>
      <c r="L69" s="55" t="s">
        <v>90</v>
      </c>
    </row>
    <row r="70" spans="1:12" ht="23.25" thickTop="1" x14ac:dyDescent="0.2">
      <c r="A70" s="59" t="s">
        <v>118</v>
      </c>
      <c r="B70" s="38" t="s">
        <v>119</v>
      </c>
      <c r="C70" s="39" t="s">
        <v>120</v>
      </c>
      <c r="D70" s="39" t="s">
        <v>121</v>
      </c>
      <c r="E70" s="39"/>
      <c r="F70" s="39" t="s">
        <v>123</v>
      </c>
      <c r="G70" s="58" t="s">
        <v>122</v>
      </c>
      <c r="H70" s="86">
        <v>128913</v>
      </c>
      <c r="I70" s="87">
        <v>1372.59385</v>
      </c>
      <c r="J70" s="90"/>
      <c r="K70" s="88">
        <v>129000</v>
      </c>
      <c r="L70" s="89">
        <v>1373</v>
      </c>
    </row>
    <row r="71" spans="1:12" x14ac:dyDescent="0.2">
      <c r="A71" s="10"/>
      <c r="B71" s="10"/>
      <c r="C71" s="10"/>
      <c r="D71" s="10">
        <v>1</v>
      </c>
      <c r="E71" s="10"/>
      <c r="F71" s="10"/>
      <c r="G71" s="10"/>
      <c r="H71" s="10"/>
      <c r="I71" s="9"/>
      <c r="K71" s="10"/>
      <c r="L71" s="9"/>
    </row>
    <row r="72" spans="1:12" ht="13.5" thickBot="1" x14ac:dyDescent="0.25">
      <c r="A72" s="10"/>
      <c r="B72" s="10"/>
      <c r="C72" s="10"/>
      <c r="D72" s="10"/>
      <c r="E72" s="10"/>
      <c r="F72" s="10"/>
      <c r="G72" s="10"/>
      <c r="H72" s="10"/>
      <c r="I72" s="9"/>
      <c r="K72" s="10"/>
      <c r="L72" s="9"/>
    </row>
    <row r="73" spans="1:12" ht="13.5" thickBot="1" x14ac:dyDescent="0.25">
      <c r="A73" s="10"/>
      <c r="B73" s="10"/>
      <c r="C73" s="10"/>
      <c r="D73" s="10"/>
      <c r="E73" s="10"/>
      <c r="F73" s="10"/>
      <c r="G73" s="125" t="s">
        <v>127</v>
      </c>
      <c r="H73" s="126"/>
      <c r="I73" s="127"/>
      <c r="J73" s="127"/>
      <c r="K73" s="127"/>
      <c r="L73" s="128"/>
    </row>
    <row r="74" spans="1:12" ht="13.5" thickTop="1" x14ac:dyDescent="0.2">
      <c r="A74" s="10"/>
      <c r="B74" s="10"/>
      <c r="C74" s="10"/>
      <c r="D74" s="10"/>
      <c r="E74" s="10"/>
      <c r="F74" s="10"/>
      <c r="G74" s="66"/>
      <c r="H74" s="67"/>
      <c r="I74" s="131" t="s">
        <v>124</v>
      </c>
      <c r="J74" s="132"/>
      <c r="K74" s="129"/>
      <c r="L74" s="130"/>
    </row>
    <row r="75" spans="1:12" x14ac:dyDescent="0.2">
      <c r="A75" s="10"/>
      <c r="B75" s="10"/>
      <c r="C75" s="10"/>
      <c r="D75" s="10"/>
      <c r="E75" s="10"/>
      <c r="F75" s="10"/>
      <c r="G75" s="133" t="s">
        <v>125</v>
      </c>
      <c r="H75" s="134"/>
      <c r="I75" s="69">
        <f>SUM(L67+L63+L57+L49+L39)</f>
        <v>2906.125</v>
      </c>
      <c r="J75" s="67"/>
      <c r="K75" s="78"/>
      <c r="L75" s="70"/>
    </row>
    <row r="76" spans="1:12" x14ac:dyDescent="0.2">
      <c r="A76" s="10"/>
      <c r="B76" s="10"/>
      <c r="C76" s="10"/>
      <c r="D76" s="10"/>
      <c r="E76" s="10"/>
      <c r="F76" s="10"/>
      <c r="G76" s="76"/>
      <c r="H76" s="77"/>
      <c r="I76" s="69"/>
      <c r="J76" s="68"/>
      <c r="K76" s="75"/>
      <c r="L76" s="71"/>
    </row>
    <row r="77" spans="1:12" ht="13.5" thickBot="1" x14ac:dyDescent="0.25">
      <c r="A77" s="10"/>
      <c r="B77" s="10"/>
      <c r="C77" s="10"/>
      <c r="D77" s="10"/>
      <c r="E77" s="10"/>
      <c r="F77" s="10"/>
      <c r="G77" s="123" t="s">
        <v>126</v>
      </c>
      <c r="H77" s="124"/>
      <c r="I77" s="72">
        <f>SUM(L70+L56+L7)</f>
        <v>2693.6000000000004</v>
      </c>
      <c r="J77" s="74"/>
      <c r="K77" s="79"/>
      <c r="L77" s="73"/>
    </row>
    <row r="78" spans="1:12" x14ac:dyDescent="0.2">
      <c r="A78" s="10"/>
      <c r="B78" s="10"/>
      <c r="C78" s="10"/>
      <c r="D78" s="10"/>
      <c r="E78" s="10"/>
      <c r="F78" s="10"/>
      <c r="G78" s="10"/>
      <c r="H78" s="10"/>
      <c r="I78" s="9"/>
      <c r="K78" s="10"/>
      <c r="L78" s="9"/>
    </row>
    <row r="79" spans="1:12" x14ac:dyDescent="0.2">
      <c r="A79" s="10"/>
      <c r="B79" s="10"/>
      <c r="C79" s="10"/>
      <c r="D79" s="10"/>
      <c r="E79" s="10"/>
      <c r="F79" s="10"/>
      <c r="G79" s="10"/>
      <c r="H79" s="10"/>
      <c r="I79" s="9"/>
      <c r="K79" s="10"/>
      <c r="L79" s="9"/>
    </row>
    <row r="80" spans="1:12" x14ac:dyDescent="0.2">
      <c r="A80" s="10"/>
      <c r="B80" s="10"/>
      <c r="C80" s="10"/>
      <c r="D80" s="10"/>
      <c r="E80" s="10"/>
      <c r="F80" s="10"/>
      <c r="G80" s="10"/>
      <c r="H80" s="10"/>
      <c r="I80" s="9"/>
      <c r="K80" s="10"/>
      <c r="L80" s="9"/>
    </row>
    <row r="81" spans="1:12" x14ac:dyDescent="0.2">
      <c r="A81" s="10"/>
      <c r="B81" s="10"/>
      <c r="C81" s="10"/>
      <c r="D81" s="10"/>
      <c r="E81" s="10"/>
      <c r="F81" s="10"/>
      <c r="G81" s="10"/>
      <c r="H81" s="10"/>
      <c r="I81" s="9"/>
      <c r="K81" s="10"/>
      <c r="L81" s="9"/>
    </row>
    <row r="82" spans="1:12" x14ac:dyDescent="0.2">
      <c r="A82" s="10"/>
      <c r="B82" s="10"/>
      <c r="C82" s="10"/>
      <c r="D82" s="10"/>
      <c r="E82" s="10"/>
      <c r="F82" s="10"/>
      <c r="G82" s="10"/>
      <c r="H82" s="10"/>
      <c r="I82" s="9"/>
      <c r="K82" s="10"/>
      <c r="L82" s="9"/>
    </row>
    <row r="83" spans="1:12" x14ac:dyDescent="0.2">
      <c r="A83" s="10"/>
      <c r="B83" s="10"/>
      <c r="C83" s="10"/>
      <c r="D83" s="10"/>
      <c r="E83" s="10"/>
      <c r="F83" s="10"/>
      <c r="G83" s="10"/>
      <c r="H83" s="10"/>
      <c r="I83" s="9"/>
      <c r="K83" s="10"/>
      <c r="L83" s="9"/>
    </row>
    <row r="84" spans="1:12" x14ac:dyDescent="0.2">
      <c r="A84" s="10"/>
      <c r="B84" s="10"/>
      <c r="C84" s="10"/>
      <c r="D84" s="10"/>
      <c r="E84" s="10"/>
      <c r="F84" s="10"/>
      <c r="G84" s="10"/>
      <c r="H84" s="10"/>
      <c r="I84" s="9"/>
      <c r="K84" s="10"/>
      <c r="L84" s="9"/>
    </row>
    <row r="85" spans="1:12" x14ac:dyDescent="0.2">
      <c r="A85" s="10"/>
      <c r="B85" s="10"/>
      <c r="C85" s="10"/>
      <c r="D85" s="10"/>
      <c r="E85" s="10"/>
      <c r="F85" s="10"/>
      <c r="G85" s="10"/>
      <c r="H85" s="10"/>
      <c r="I85" s="9"/>
      <c r="K85" s="10"/>
      <c r="L85" s="9"/>
    </row>
    <row r="86" spans="1:12" x14ac:dyDescent="0.2">
      <c r="A86" s="10"/>
      <c r="B86" s="10"/>
      <c r="C86" s="10"/>
      <c r="D86" s="10"/>
      <c r="E86" s="10"/>
      <c r="F86" s="10"/>
      <c r="G86" s="10"/>
      <c r="H86" s="10"/>
      <c r="I86" s="9"/>
      <c r="K86" s="10"/>
      <c r="L86" s="9"/>
    </row>
    <row r="87" spans="1:12" x14ac:dyDescent="0.2">
      <c r="A87" s="10"/>
      <c r="B87" s="10"/>
      <c r="C87" s="10"/>
      <c r="D87" s="10"/>
      <c r="E87" s="10"/>
      <c r="F87" s="10"/>
      <c r="G87" s="10"/>
      <c r="H87" s="10"/>
      <c r="I87" s="9"/>
      <c r="K87" s="10"/>
      <c r="L87" s="9"/>
    </row>
    <row r="88" spans="1:12" x14ac:dyDescent="0.2">
      <c r="A88" s="10"/>
      <c r="B88" s="10"/>
      <c r="C88" s="10"/>
      <c r="D88" s="10"/>
      <c r="E88" s="10"/>
      <c r="F88" s="10"/>
      <c r="G88" s="10"/>
      <c r="H88" s="10"/>
      <c r="I88" s="9"/>
      <c r="K88" s="10"/>
      <c r="L88" s="9"/>
    </row>
    <row r="89" spans="1:12" x14ac:dyDescent="0.2">
      <c r="A89" s="10"/>
      <c r="B89" s="10"/>
      <c r="C89" s="10"/>
      <c r="D89" s="10"/>
      <c r="E89" s="10"/>
      <c r="F89" s="10"/>
      <c r="G89" s="10"/>
      <c r="H89" s="10"/>
      <c r="I89" s="9"/>
      <c r="K89" s="10"/>
      <c r="L89" s="9"/>
    </row>
    <row r="90" spans="1:12" x14ac:dyDescent="0.2">
      <c r="A90" s="10"/>
      <c r="B90" s="10"/>
      <c r="C90" s="10"/>
      <c r="D90" s="10"/>
      <c r="E90" s="10"/>
      <c r="F90" s="10"/>
      <c r="G90" s="10"/>
      <c r="H90" s="10"/>
      <c r="I90" s="9"/>
      <c r="K90" s="10"/>
      <c r="L90" s="9"/>
    </row>
    <row r="91" spans="1:12" x14ac:dyDescent="0.2">
      <c r="A91" s="10"/>
      <c r="B91" s="10"/>
      <c r="C91" s="10"/>
      <c r="D91" s="10"/>
      <c r="E91" s="10"/>
      <c r="F91" s="10"/>
      <c r="G91" s="10"/>
      <c r="H91" s="10"/>
      <c r="I91" s="9"/>
      <c r="K91" s="10"/>
      <c r="L91" s="9"/>
    </row>
    <row r="92" spans="1:12" x14ac:dyDescent="0.2">
      <c r="A92" s="10"/>
      <c r="B92" s="10"/>
      <c r="C92" s="10"/>
      <c r="D92" s="10"/>
      <c r="E92" s="10"/>
      <c r="F92" s="10"/>
      <c r="G92" s="10"/>
      <c r="H92" s="10"/>
      <c r="I92" s="9"/>
      <c r="K92" s="10"/>
      <c r="L92" s="9"/>
    </row>
    <row r="93" spans="1:12" x14ac:dyDescent="0.2">
      <c r="A93" s="10"/>
      <c r="B93" s="10"/>
      <c r="C93" s="10"/>
      <c r="D93" s="10"/>
      <c r="E93" s="10"/>
      <c r="F93" s="10"/>
      <c r="G93" s="10"/>
      <c r="H93" s="10"/>
      <c r="I93" s="9"/>
      <c r="K93" s="10"/>
      <c r="L93" s="9"/>
    </row>
    <row r="94" spans="1:12" x14ac:dyDescent="0.2">
      <c r="A94" s="10"/>
      <c r="B94" s="10"/>
      <c r="C94" s="10"/>
      <c r="D94" s="10"/>
      <c r="E94" s="10"/>
      <c r="F94" s="10"/>
      <c r="G94" s="10"/>
      <c r="H94" s="10"/>
      <c r="I94" s="9"/>
      <c r="K94" s="10"/>
      <c r="L94" s="9"/>
    </row>
    <row r="95" spans="1:12" x14ac:dyDescent="0.2">
      <c r="A95" s="10"/>
      <c r="B95" s="10"/>
      <c r="C95" s="10"/>
      <c r="D95" s="10"/>
      <c r="E95" s="10"/>
      <c r="F95" s="10"/>
      <c r="G95" s="10"/>
      <c r="H95" s="10"/>
      <c r="I95" s="9"/>
      <c r="K95" s="10"/>
      <c r="L95" s="9"/>
    </row>
    <row r="96" spans="1:12" x14ac:dyDescent="0.2">
      <c r="A96" s="10"/>
      <c r="B96" s="10"/>
      <c r="C96" s="10"/>
      <c r="D96" s="10"/>
      <c r="E96" s="10"/>
      <c r="F96" s="10"/>
      <c r="G96" s="10"/>
      <c r="H96" s="10"/>
      <c r="I96" s="9"/>
      <c r="K96" s="10"/>
      <c r="L96" s="9"/>
    </row>
    <row r="97" spans="1:12" x14ac:dyDescent="0.2">
      <c r="A97" s="10"/>
      <c r="B97" s="10"/>
      <c r="C97" s="10"/>
      <c r="D97" s="10"/>
      <c r="E97" s="10"/>
      <c r="F97" s="10"/>
      <c r="G97" s="10"/>
      <c r="H97" s="10"/>
      <c r="I97" s="9"/>
      <c r="K97" s="10"/>
      <c r="L97" s="9"/>
    </row>
    <row r="98" spans="1:12" x14ac:dyDescent="0.2">
      <c r="A98" s="10"/>
      <c r="B98" s="10"/>
      <c r="C98" s="10"/>
      <c r="D98" s="10"/>
      <c r="E98" s="10"/>
      <c r="F98" s="10"/>
      <c r="G98" s="10"/>
      <c r="H98" s="10"/>
      <c r="I98" s="9"/>
      <c r="K98" s="10"/>
      <c r="L98" s="9"/>
    </row>
    <row r="99" spans="1:12" x14ac:dyDescent="0.2">
      <c r="A99" s="10"/>
      <c r="B99" s="10"/>
      <c r="C99" s="10"/>
      <c r="D99" s="10"/>
      <c r="E99" s="10"/>
      <c r="F99" s="10"/>
      <c r="G99" s="10"/>
      <c r="H99" s="10"/>
      <c r="I99" s="9"/>
      <c r="K99" s="10"/>
      <c r="L99" s="9"/>
    </row>
    <row r="100" spans="1:12" x14ac:dyDescent="0.2">
      <c r="A100" s="10"/>
      <c r="B100" s="10"/>
      <c r="C100" s="10"/>
      <c r="D100" s="10"/>
      <c r="E100" s="10"/>
      <c r="F100" s="10"/>
      <c r="G100" s="10"/>
      <c r="H100" s="10"/>
      <c r="I100" s="9"/>
      <c r="K100" s="10"/>
      <c r="L100" s="9"/>
    </row>
    <row r="101" spans="1:12" x14ac:dyDescent="0.2">
      <c r="A101" s="10"/>
      <c r="B101" s="10"/>
      <c r="C101" s="10"/>
      <c r="D101" s="10"/>
      <c r="E101" s="10"/>
      <c r="F101" s="10"/>
      <c r="G101" s="10"/>
      <c r="H101" s="10"/>
      <c r="I101" s="9"/>
      <c r="K101" s="10"/>
      <c r="L101" s="9"/>
    </row>
    <row r="102" spans="1:12" x14ac:dyDescent="0.2">
      <c r="A102" s="10"/>
      <c r="B102" s="10"/>
      <c r="C102" s="10"/>
      <c r="D102" s="10"/>
      <c r="E102" s="10"/>
      <c r="F102" s="10"/>
      <c r="G102" s="10"/>
      <c r="H102" s="10"/>
      <c r="I102" s="9"/>
      <c r="K102" s="10"/>
      <c r="L102" s="9"/>
    </row>
    <row r="103" spans="1:12" x14ac:dyDescent="0.2">
      <c r="A103" s="10"/>
      <c r="B103" s="10"/>
      <c r="C103" s="10"/>
      <c r="D103" s="10"/>
      <c r="E103" s="10"/>
      <c r="F103" s="10"/>
      <c r="G103" s="10"/>
      <c r="H103" s="10"/>
      <c r="I103" s="9"/>
      <c r="K103" s="10"/>
      <c r="L103" s="9"/>
    </row>
    <row r="104" spans="1:12" x14ac:dyDescent="0.2">
      <c r="A104" s="10"/>
      <c r="B104" s="10"/>
      <c r="C104" s="10"/>
      <c r="D104" s="10"/>
      <c r="E104" s="10"/>
      <c r="F104" s="10"/>
      <c r="G104" s="10"/>
      <c r="H104" s="10"/>
      <c r="I104" s="9"/>
      <c r="K104" s="10"/>
      <c r="L104" s="9"/>
    </row>
    <row r="105" spans="1:12" x14ac:dyDescent="0.2">
      <c r="A105" s="10"/>
      <c r="B105" s="10"/>
      <c r="C105" s="10"/>
      <c r="D105" s="10"/>
      <c r="E105" s="10"/>
      <c r="F105" s="10"/>
      <c r="G105" s="10"/>
      <c r="H105" s="10"/>
      <c r="I105" s="9"/>
      <c r="K105" s="10"/>
      <c r="L105" s="9"/>
    </row>
    <row r="106" spans="1:12" x14ac:dyDescent="0.2">
      <c r="A106" s="10"/>
      <c r="B106" s="10"/>
      <c r="C106" s="10"/>
      <c r="D106" s="10"/>
      <c r="E106" s="10"/>
      <c r="F106" s="10"/>
      <c r="G106" s="10"/>
      <c r="H106" s="10"/>
      <c r="I106" s="11"/>
      <c r="K106" s="10"/>
      <c r="L106" s="11"/>
    </row>
    <row r="107" spans="1:12" x14ac:dyDescent="0.2">
      <c r="A107" s="10"/>
      <c r="B107" s="10"/>
      <c r="C107" s="10"/>
      <c r="D107" s="10"/>
      <c r="E107" s="10"/>
      <c r="F107" s="10"/>
      <c r="G107" s="10"/>
      <c r="H107" s="10"/>
      <c r="I107" s="12"/>
      <c r="K107" s="10"/>
      <c r="L107" s="12"/>
    </row>
    <row r="108" spans="1:12" x14ac:dyDescent="0.2">
      <c r="A108" s="10"/>
      <c r="B108" s="10"/>
      <c r="C108" s="10"/>
      <c r="D108" s="10"/>
      <c r="E108" s="10"/>
      <c r="F108" s="10"/>
      <c r="G108" s="10"/>
      <c r="H108" s="10"/>
      <c r="I108" s="12"/>
      <c r="K108" s="10"/>
      <c r="L108" s="12"/>
    </row>
    <row r="109" spans="1:12" x14ac:dyDescent="0.2">
      <c r="A109" s="10"/>
      <c r="B109" s="10"/>
      <c r="C109" s="10"/>
      <c r="D109" s="10"/>
      <c r="E109" s="10"/>
      <c r="F109" s="10"/>
      <c r="G109" s="10"/>
      <c r="H109" s="10"/>
      <c r="I109" s="12"/>
      <c r="K109" s="10"/>
      <c r="L109" s="12"/>
    </row>
    <row r="110" spans="1:12" x14ac:dyDescent="0.2">
      <c r="A110" s="10"/>
      <c r="B110" s="10"/>
      <c r="C110" s="10"/>
      <c r="D110" s="10"/>
      <c r="E110" s="10"/>
      <c r="F110" s="10"/>
      <c r="G110" s="10"/>
      <c r="H110" s="10"/>
      <c r="I110" s="12"/>
      <c r="K110" s="10"/>
      <c r="L110" s="12"/>
    </row>
    <row r="111" spans="1:12" x14ac:dyDescent="0.2">
      <c r="A111" s="10"/>
      <c r="B111" s="10"/>
      <c r="C111" s="10"/>
      <c r="D111" s="10"/>
      <c r="E111" s="10"/>
      <c r="F111" s="10"/>
      <c r="G111" s="10"/>
      <c r="H111" s="10"/>
      <c r="I111" s="12"/>
      <c r="K111" s="10"/>
      <c r="L111" s="12"/>
    </row>
    <row r="112" spans="1:12" x14ac:dyDescent="0.2">
      <c r="A112" s="10"/>
      <c r="B112" s="10"/>
      <c r="C112" s="10"/>
      <c r="D112" s="10"/>
      <c r="E112" s="10"/>
      <c r="F112" s="10"/>
      <c r="G112" s="10"/>
      <c r="H112" s="10"/>
      <c r="I112" s="12"/>
      <c r="K112" s="10"/>
      <c r="L112" s="12"/>
    </row>
    <row r="113" spans="1:12" x14ac:dyDescent="0.2">
      <c r="A113" s="10"/>
      <c r="B113" s="10"/>
      <c r="C113" s="10"/>
      <c r="D113" s="10"/>
      <c r="E113" s="10"/>
      <c r="F113" s="10"/>
      <c r="G113" s="10"/>
      <c r="H113" s="10"/>
      <c r="I113" s="12"/>
      <c r="K113" s="10"/>
      <c r="L113" s="12"/>
    </row>
    <row r="114" spans="1:12" x14ac:dyDescent="0.2">
      <c r="A114" s="10"/>
      <c r="B114" s="10"/>
      <c r="C114" s="10"/>
      <c r="D114" s="10"/>
      <c r="E114" s="10"/>
      <c r="F114" s="10"/>
      <c r="G114" s="10"/>
      <c r="H114" s="10"/>
      <c r="I114" s="12"/>
      <c r="K114" s="10"/>
      <c r="L114" s="12"/>
    </row>
    <row r="115" spans="1:12" x14ac:dyDescent="0.2">
      <c r="A115" s="10"/>
      <c r="B115" s="10"/>
      <c r="C115" s="10"/>
      <c r="D115" s="10"/>
      <c r="E115" s="10"/>
      <c r="F115" s="10"/>
      <c r="G115" s="10"/>
      <c r="H115" s="10"/>
      <c r="I115" s="12"/>
      <c r="K115" s="10"/>
      <c r="L115" s="12"/>
    </row>
    <row r="116" spans="1:12" x14ac:dyDescent="0.2">
      <c r="A116" s="10"/>
      <c r="B116" s="10"/>
      <c r="C116" s="10"/>
      <c r="D116" s="10"/>
      <c r="E116" s="10"/>
      <c r="F116" s="10"/>
      <c r="G116" s="10"/>
      <c r="H116" s="10"/>
      <c r="I116" s="12"/>
      <c r="K116" s="10"/>
      <c r="L116" s="12"/>
    </row>
    <row r="117" spans="1:12" x14ac:dyDescent="0.2">
      <c r="A117" s="10"/>
      <c r="B117" s="10"/>
      <c r="C117" s="10"/>
      <c r="D117" s="10"/>
      <c r="E117" s="10"/>
      <c r="F117" s="10"/>
      <c r="G117" s="10"/>
      <c r="H117" s="10"/>
      <c r="I117" s="12"/>
      <c r="K117" s="10"/>
      <c r="L117" s="12"/>
    </row>
    <row r="118" spans="1:12" x14ac:dyDescent="0.2">
      <c r="A118" s="10"/>
      <c r="B118" s="10"/>
      <c r="C118" s="10"/>
      <c r="D118" s="10"/>
      <c r="E118" s="10"/>
      <c r="F118" s="10"/>
      <c r="G118" s="10"/>
      <c r="H118" s="10"/>
      <c r="I118" s="12"/>
      <c r="K118" s="10"/>
      <c r="L118" s="12"/>
    </row>
    <row r="119" spans="1:12" x14ac:dyDescent="0.2">
      <c r="A119" s="10"/>
      <c r="B119" s="10"/>
      <c r="C119" s="10"/>
      <c r="D119" s="10"/>
      <c r="E119" s="10"/>
      <c r="F119" s="10"/>
      <c r="G119" s="10"/>
      <c r="H119" s="10"/>
      <c r="I119" s="12"/>
      <c r="K119" s="10"/>
      <c r="L119" s="12"/>
    </row>
    <row r="120" spans="1:12" x14ac:dyDescent="0.2">
      <c r="A120" s="10"/>
      <c r="B120" s="10"/>
      <c r="C120" s="10"/>
      <c r="D120" s="10"/>
      <c r="E120" s="10"/>
      <c r="F120" s="10"/>
      <c r="G120" s="10"/>
      <c r="H120" s="10"/>
      <c r="I120" s="12"/>
      <c r="K120" s="10"/>
      <c r="L120" s="12"/>
    </row>
    <row r="121" spans="1:12" x14ac:dyDescent="0.2">
      <c r="A121" s="10"/>
      <c r="B121" s="10"/>
      <c r="C121" s="10"/>
      <c r="D121" s="10"/>
      <c r="E121" s="10"/>
      <c r="F121" s="10"/>
      <c r="G121" s="10"/>
      <c r="H121" s="10"/>
      <c r="I121" s="12"/>
      <c r="K121" s="10"/>
      <c r="L121" s="12"/>
    </row>
    <row r="122" spans="1:12" x14ac:dyDescent="0.2">
      <c r="A122" s="10"/>
      <c r="B122" s="10"/>
      <c r="C122" s="10"/>
      <c r="D122" s="10"/>
      <c r="E122" s="10"/>
      <c r="F122" s="10"/>
      <c r="G122" s="10"/>
      <c r="H122" s="10"/>
      <c r="I122" s="12"/>
      <c r="K122" s="10"/>
      <c r="L122" s="12"/>
    </row>
    <row r="123" spans="1:12" x14ac:dyDescent="0.2">
      <c r="A123" s="10"/>
      <c r="B123" s="10"/>
      <c r="C123" s="10"/>
      <c r="D123" s="10"/>
      <c r="E123" s="10"/>
      <c r="F123" s="10"/>
      <c r="G123" s="10"/>
      <c r="H123" s="10"/>
      <c r="I123" s="12"/>
      <c r="K123" s="10"/>
      <c r="L123" s="12"/>
    </row>
    <row r="124" spans="1:12" x14ac:dyDescent="0.2">
      <c r="A124" s="10"/>
      <c r="B124" s="10"/>
      <c r="C124" s="10"/>
      <c r="D124" s="10"/>
      <c r="E124" s="10"/>
      <c r="F124" s="10"/>
      <c r="G124" s="10"/>
      <c r="H124" s="10"/>
      <c r="I124" s="12"/>
      <c r="K124" s="10"/>
      <c r="L124" s="12"/>
    </row>
    <row r="125" spans="1:12" x14ac:dyDescent="0.2">
      <c r="A125" s="10"/>
      <c r="B125" s="10"/>
      <c r="C125" s="10"/>
      <c r="D125" s="10"/>
      <c r="E125" s="10"/>
      <c r="F125" s="10"/>
      <c r="G125" s="10"/>
      <c r="H125" s="10"/>
      <c r="I125" s="12"/>
      <c r="K125" s="10"/>
      <c r="L125" s="12"/>
    </row>
    <row r="126" spans="1:12" x14ac:dyDescent="0.2">
      <c r="A126" s="10"/>
      <c r="B126" s="10"/>
      <c r="C126" s="10"/>
      <c r="D126" s="10"/>
      <c r="E126" s="10"/>
      <c r="F126" s="10"/>
      <c r="G126" s="10"/>
      <c r="H126" s="10"/>
      <c r="I126" s="12"/>
      <c r="K126" s="10"/>
      <c r="L126" s="12"/>
    </row>
    <row r="127" spans="1:12" x14ac:dyDescent="0.2">
      <c r="A127" s="10"/>
      <c r="B127" s="10"/>
      <c r="C127" s="10"/>
      <c r="D127" s="10"/>
      <c r="E127" s="10"/>
      <c r="F127" s="10"/>
      <c r="G127" s="10"/>
      <c r="H127" s="10"/>
      <c r="I127" s="12"/>
      <c r="K127" s="10"/>
      <c r="L127" s="12"/>
    </row>
    <row r="128" spans="1:12" x14ac:dyDescent="0.2">
      <c r="A128" s="10"/>
      <c r="B128" s="10"/>
      <c r="C128" s="10"/>
      <c r="D128" s="10"/>
      <c r="E128" s="10"/>
      <c r="F128" s="10"/>
      <c r="G128" s="10"/>
      <c r="H128" s="10"/>
      <c r="I128" s="12"/>
      <c r="K128" s="10"/>
      <c r="L128" s="12"/>
    </row>
    <row r="129" spans="1:12" x14ac:dyDescent="0.2">
      <c r="A129" s="10"/>
      <c r="B129" s="10"/>
      <c r="C129" s="10"/>
      <c r="D129" s="10"/>
      <c r="E129" s="10"/>
      <c r="F129" s="10"/>
      <c r="G129" s="10"/>
      <c r="H129" s="10"/>
      <c r="I129" s="12"/>
      <c r="K129" s="10"/>
      <c r="L129" s="12"/>
    </row>
    <row r="130" spans="1:12" x14ac:dyDescent="0.2">
      <c r="A130" s="10"/>
      <c r="B130" s="10"/>
      <c r="C130" s="10"/>
      <c r="D130" s="10"/>
      <c r="E130" s="10"/>
      <c r="F130" s="10"/>
      <c r="G130" s="10"/>
      <c r="H130" s="10"/>
      <c r="I130" s="12"/>
      <c r="K130" s="10"/>
      <c r="L130" s="12"/>
    </row>
    <row r="131" spans="1:12" x14ac:dyDescent="0.2">
      <c r="A131" s="10"/>
      <c r="B131" s="10"/>
      <c r="C131" s="10"/>
      <c r="D131" s="10"/>
      <c r="E131" s="10"/>
      <c r="F131" s="10"/>
      <c r="G131" s="10"/>
      <c r="H131" s="10"/>
      <c r="I131" s="12"/>
      <c r="K131" s="10"/>
      <c r="L131" s="12"/>
    </row>
    <row r="132" spans="1:12" x14ac:dyDescent="0.2">
      <c r="A132" s="10"/>
      <c r="B132" s="10"/>
      <c r="C132" s="10"/>
      <c r="D132" s="10"/>
      <c r="E132" s="10"/>
      <c r="F132" s="10"/>
      <c r="G132" s="10"/>
      <c r="H132" s="10"/>
      <c r="I132" s="12"/>
      <c r="K132" s="10"/>
      <c r="L132" s="12"/>
    </row>
    <row r="133" spans="1:12" x14ac:dyDescent="0.2">
      <c r="A133" s="10"/>
      <c r="B133" s="10"/>
      <c r="C133" s="10"/>
      <c r="D133" s="10"/>
      <c r="E133" s="10"/>
      <c r="F133" s="10"/>
      <c r="G133" s="10"/>
      <c r="H133" s="10"/>
      <c r="I133" s="12"/>
      <c r="K133" s="10"/>
      <c r="L133" s="12"/>
    </row>
    <row r="134" spans="1:12" x14ac:dyDescent="0.2">
      <c r="A134" s="10"/>
      <c r="B134" s="10"/>
      <c r="C134" s="10"/>
      <c r="D134" s="10"/>
      <c r="E134" s="10"/>
      <c r="F134" s="10"/>
      <c r="G134" s="10"/>
      <c r="H134" s="10"/>
      <c r="I134" s="12"/>
      <c r="K134" s="10"/>
      <c r="L134" s="12"/>
    </row>
    <row r="135" spans="1:12" x14ac:dyDescent="0.2">
      <c r="A135" s="10"/>
      <c r="B135" s="10"/>
      <c r="C135" s="10"/>
      <c r="D135" s="10"/>
      <c r="E135" s="10"/>
      <c r="F135" s="10"/>
      <c r="G135" s="10"/>
      <c r="H135" s="10"/>
      <c r="I135" s="12"/>
      <c r="K135" s="10"/>
      <c r="L135" s="12"/>
    </row>
    <row r="136" spans="1:12" x14ac:dyDescent="0.2">
      <c r="A136" s="10"/>
      <c r="B136" s="10"/>
      <c r="C136" s="10"/>
      <c r="D136" s="10"/>
      <c r="E136" s="10"/>
      <c r="F136" s="10"/>
      <c r="G136" s="10"/>
      <c r="H136" s="10"/>
      <c r="I136" s="12"/>
      <c r="K136" s="10"/>
      <c r="L136" s="12"/>
    </row>
    <row r="137" spans="1:12" x14ac:dyDescent="0.2">
      <c r="A137" s="10"/>
      <c r="B137" s="10"/>
      <c r="C137" s="10"/>
      <c r="D137" s="10"/>
      <c r="E137" s="10"/>
      <c r="F137" s="10"/>
      <c r="G137" s="10"/>
      <c r="H137" s="10"/>
      <c r="I137" s="12"/>
      <c r="K137" s="10"/>
      <c r="L137" s="12"/>
    </row>
    <row r="138" spans="1:12" x14ac:dyDescent="0.2">
      <c r="A138" s="10"/>
      <c r="B138" s="10"/>
      <c r="C138" s="10"/>
      <c r="D138" s="10"/>
      <c r="E138" s="10"/>
      <c r="F138" s="10"/>
      <c r="G138" s="10"/>
      <c r="H138" s="10"/>
      <c r="I138" s="12"/>
      <c r="K138" s="10"/>
      <c r="L138" s="12"/>
    </row>
    <row r="139" spans="1:12" x14ac:dyDescent="0.2">
      <c r="A139" s="10"/>
      <c r="B139" s="10"/>
      <c r="C139" s="10"/>
      <c r="D139" s="10"/>
      <c r="E139" s="10"/>
      <c r="F139" s="10"/>
      <c r="G139" s="10"/>
      <c r="H139" s="10"/>
      <c r="I139" s="12"/>
      <c r="K139" s="10"/>
      <c r="L139" s="12"/>
    </row>
    <row r="140" spans="1:12" x14ac:dyDescent="0.2">
      <c r="A140" s="10"/>
      <c r="B140" s="10"/>
      <c r="C140" s="10"/>
      <c r="D140" s="10"/>
      <c r="E140" s="10"/>
      <c r="F140" s="10"/>
      <c r="G140" s="10"/>
      <c r="H140" s="10"/>
      <c r="I140" s="12"/>
      <c r="K140" s="10"/>
      <c r="L140" s="12"/>
    </row>
    <row r="141" spans="1:12" x14ac:dyDescent="0.2">
      <c r="A141" s="10"/>
      <c r="B141" s="10"/>
      <c r="C141" s="10"/>
      <c r="D141" s="10"/>
      <c r="E141" s="10"/>
      <c r="F141" s="10"/>
      <c r="G141" s="10"/>
      <c r="H141" s="10"/>
      <c r="I141" s="12"/>
      <c r="K141" s="10"/>
      <c r="L141" s="12"/>
    </row>
    <row r="142" spans="1:12" x14ac:dyDescent="0.2">
      <c r="A142" s="10"/>
      <c r="B142" s="10"/>
      <c r="C142" s="10"/>
      <c r="D142" s="10"/>
      <c r="E142" s="10"/>
      <c r="F142" s="10"/>
      <c r="G142" s="10"/>
      <c r="H142" s="10"/>
      <c r="I142" s="12"/>
      <c r="K142" s="10"/>
      <c r="L142" s="12"/>
    </row>
    <row r="143" spans="1:12" x14ac:dyDescent="0.2">
      <c r="A143" s="10"/>
      <c r="B143" s="10"/>
      <c r="C143" s="10"/>
      <c r="D143" s="10"/>
      <c r="E143" s="10"/>
      <c r="F143" s="10"/>
      <c r="G143" s="10"/>
      <c r="H143" s="10"/>
      <c r="I143" s="12"/>
      <c r="K143" s="10"/>
      <c r="L143" s="12"/>
    </row>
    <row r="144" spans="1:12" x14ac:dyDescent="0.2">
      <c r="A144" s="10"/>
      <c r="B144" s="10"/>
      <c r="C144" s="10"/>
      <c r="D144" s="10"/>
      <c r="E144" s="10"/>
      <c r="F144" s="10"/>
      <c r="G144" s="10"/>
      <c r="H144" s="10"/>
      <c r="I144" s="12"/>
      <c r="K144" s="10"/>
      <c r="L144" s="12"/>
    </row>
    <row r="145" spans="1:12" x14ac:dyDescent="0.2">
      <c r="A145" s="10"/>
      <c r="B145" s="10"/>
      <c r="C145" s="10"/>
      <c r="D145" s="10"/>
      <c r="E145" s="10"/>
      <c r="F145" s="10"/>
      <c r="G145" s="10"/>
      <c r="H145" s="10"/>
      <c r="I145" s="12"/>
      <c r="K145" s="10"/>
      <c r="L145" s="12"/>
    </row>
    <row r="146" spans="1:12" x14ac:dyDescent="0.2">
      <c r="A146" s="10"/>
      <c r="B146" s="10"/>
      <c r="C146" s="10"/>
      <c r="D146" s="10"/>
      <c r="E146" s="10"/>
      <c r="F146" s="10"/>
      <c r="G146" s="10"/>
      <c r="H146" s="10"/>
      <c r="I146" s="12"/>
      <c r="K146" s="10"/>
      <c r="L146" s="12"/>
    </row>
    <row r="147" spans="1:12" x14ac:dyDescent="0.2">
      <c r="A147" s="10"/>
      <c r="B147" s="10"/>
      <c r="C147" s="10"/>
      <c r="D147" s="10"/>
      <c r="E147" s="10"/>
      <c r="F147" s="10"/>
      <c r="G147" s="10"/>
      <c r="H147" s="10"/>
      <c r="I147" s="12"/>
      <c r="K147" s="10"/>
      <c r="L147" s="12"/>
    </row>
    <row r="148" spans="1:12" x14ac:dyDescent="0.2">
      <c r="A148" s="10"/>
      <c r="B148" s="10"/>
      <c r="C148" s="10"/>
      <c r="D148" s="10"/>
      <c r="E148" s="10"/>
      <c r="F148" s="10"/>
      <c r="G148" s="10"/>
      <c r="H148" s="10"/>
      <c r="I148" s="12"/>
      <c r="K148" s="10"/>
      <c r="L148" s="12"/>
    </row>
    <row r="149" spans="1:12" x14ac:dyDescent="0.2">
      <c r="A149" s="10"/>
      <c r="B149" s="10"/>
      <c r="C149" s="10"/>
      <c r="D149" s="10"/>
      <c r="E149" s="10"/>
      <c r="F149" s="10"/>
      <c r="G149" s="10"/>
      <c r="H149" s="10"/>
      <c r="I149" s="12"/>
      <c r="K149" s="10"/>
      <c r="L149" s="12"/>
    </row>
    <row r="150" spans="1:12" x14ac:dyDescent="0.2">
      <c r="A150" s="10"/>
      <c r="B150" s="10"/>
      <c r="C150" s="10"/>
      <c r="D150" s="10"/>
      <c r="E150" s="10"/>
      <c r="F150" s="10"/>
      <c r="G150" s="10"/>
      <c r="H150" s="10"/>
      <c r="I150" s="12"/>
      <c r="K150" s="10"/>
      <c r="L150" s="12"/>
    </row>
    <row r="151" spans="1:12" x14ac:dyDescent="0.2">
      <c r="A151" s="10"/>
      <c r="B151" s="10"/>
      <c r="C151" s="10"/>
      <c r="D151" s="10"/>
      <c r="E151" s="10"/>
      <c r="F151" s="10"/>
      <c r="G151" s="10"/>
      <c r="H151" s="10"/>
      <c r="I151" s="12"/>
      <c r="K151" s="10"/>
      <c r="L151" s="12"/>
    </row>
    <row r="152" spans="1:12" x14ac:dyDescent="0.2">
      <c r="A152" s="10"/>
      <c r="B152" s="10"/>
      <c r="C152" s="10"/>
      <c r="D152" s="10"/>
      <c r="E152" s="10"/>
      <c r="F152" s="10"/>
      <c r="G152" s="10"/>
      <c r="H152" s="10"/>
      <c r="I152" s="12"/>
      <c r="K152" s="10"/>
      <c r="L152" s="12"/>
    </row>
    <row r="153" spans="1:12" x14ac:dyDescent="0.2">
      <c r="A153" s="10"/>
      <c r="B153" s="10"/>
      <c r="C153" s="10"/>
      <c r="D153" s="10"/>
      <c r="E153" s="10"/>
      <c r="F153" s="10"/>
      <c r="G153" s="10"/>
      <c r="H153" s="10"/>
      <c r="I153" s="12"/>
      <c r="K153" s="10"/>
      <c r="L153" s="12"/>
    </row>
    <row r="154" spans="1:12" x14ac:dyDescent="0.2">
      <c r="A154" s="10"/>
      <c r="B154" s="10"/>
      <c r="C154" s="10"/>
      <c r="D154" s="10"/>
      <c r="E154" s="10"/>
      <c r="F154" s="10"/>
      <c r="G154" s="10"/>
      <c r="H154" s="10"/>
      <c r="I154" s="12"/>
      <c r="K154" s="10"/>
      <c r="L154" s="12"/>
    </row>
    <row r="155" spans="1:12" x14ac:dyDescent="0.2">
      <c r="A155" s="10"/>
      <c r="B155" s="10"/>
      <c r="C155" s="10"/>
      <c r="D155" s="10"/>
      <c r="E155" s="10"/>
      <c r="F155" s="10"/>
      <c r="G155" s="10"/>
      <c r="H155" s="10"/>
      <c r="I155" s="12"/>
      <c r="K155" s="10"/>
      <c r="L155" s="12"/>
    </row>
    <row r="156" spans="1:12" x14ac:dyDescent="0.2">
      <c r="A156" s="10"/>
      <c r="B156" s="10"/>
      <c r="C156" s="10"/>
      <c r="D156" s="10"/>
      <c r="E156" s="10"/>
      <c r="F156" s="10"/>
      <c r="G156" s="10"/>
      <c r="H156" s="10"/>
      <c r="I156" s="12"/>
      <c r="K156" s="10"/>
      <c r="L156" s="12"/>
    </row>
    <row r="157" spans="1:12" x14ac:dyDescent="0.2">
      <c r="A157" s="10"/>
      <c r="B157" s="10"/>
      <c r="C157" s="10"/>
      <c r="D157" s="10"/>
      <c r="E157" s="10"/>
      <c r="F157" s="10"/>
      <c r="G157" s="10"/>
      <c r="H157" s="10"/>
      <c r="I157" s="12"/>
      <c r="K157" s="10"/>
      <c r="L157" s="12"/>
    </row>
    <row r="158" spans="1:12" x14ac:dyDescent="0.2">
      <c r="A158" s="10"/>
      <c r="B158" s="10"/>
      <c r="C158" s="10"/>
      <c r="D158" s="10"/>
      <c r="E158" s="10"/>
      <c r="F158" s="10"/>
      <c r="G158" s="10"/>
      <c r="H158" s="10"/>
      <c r="I158" s="12"/>
      <c r="K158" s="10"/>
      <c r="L158" s="12"/>
    </row>
    <row r="159" spans="1:12" x14ac:dyDescent="0.2">
      <c r="A159" s="10"/>
      <c r="B159" s="10"/>
      <c r="C159" s="10"/>
      <c r="D159" s="10"/>
      <c r="E159" s="10"/>
      <c r="F159" s="10"/>
      <c r="G159" s="10"/>
      <c r="H159" s="10"/>
      <c r="I159" s="12"/>
      <c r="K159" s="10"/>
      <c r="L159" s="12"/>
    </row>
    <row r="160" spans="1:12" x14ac:dyDescent="0.2">
      <c r="A160" s="10"/>
      <c r="B160" s="10"/>
      <c r="C160" s="10"/>
      <c r="D160" s="10"/>
      <c r="E160" s="10"/>
      <c r="F160" s="10"/>
      <c r="G160" s="10"/>
      <c r="H160" s="10"/>
      <c r="I160" s="12"/>
      <c r="K160" s="10"/>
      <c r="L160" s="12"/>
    </row>
    <row r="161" spans="1:12" x14ac:dyDescent="0.2">
      <c r="A161" s="10"/>
      <c r="B161" s="10"/>
      <c r="C161" s="10"/>
      <c r="D161" s="10"/>
      <c r="E161" s="10"/>
      <c r="F161" s="10"/>
      <c r="G161" s="10"/>
      <c r="H161" s="10"/>
      <c r="I161" s="12"/>
      <c r="K161" s="10"/>
      <c r="L161" s="12"/>
    </row>
    <row r="162" spans="1:12" x14ac:dyDescent="0.2">
      <c r="A162" s="10"/>
      <c r="B162" s="10"/>
      <c r="C162" s="10"/>
      <c r="D162" s="10"/>
      <c r="E162" s="10"/>
      <c r="F162" s="10"/>
      <c r="G162" s="10"/>
      <c r="H162" s="10"/>
      <c r="I162" s="12"/>
      <c r="K162" s="10"/>
      <c r="L162" s="12"/>
    </row>
    <row r="163" spans="1:12" x14ac:dyDescent="0.2">
      <c r="A163" s="10"/>
      <c r="B163" s="10"/>
      <c r="C163" s="10"/>
      <c r="D163" s="10"/>
      <c r="E163" s="10"/>
      <c r="F163" s="10"/>
      <c r="G163" s="10"/>
      <c r="H163" s="10"/>
      <c r="I163" s="12"/>
      <c r="K163" s="10"/>
      <c r="L163" s="12"/>
    </row>
    <row r="164" spans="1:12" x14ac:dyDescent="0.2">
      <c r="A164" s="10"/>
      <c r="B164" s="10"/>
      <c r="C164" s="10"/>
      <c r="D164" s="10"/>
      <c r="E164" s="10"/>
      <c r="F164" s="10"/>
      <c r="G164" s="10"/>
      <c r="H164" s="10"/>
      <c r="I164" s="12"/>
      <c r="K164" s="10"/>
      <c r="L164" s="12"/>
    </row>
    <row r="165" spans="1:12" x14ac:dyDescent="0.2">
      <c r="A165" s="10"/>
      <c r="B165" s="10"/>
      <c r="C165" s="10"/>
      <c r="D165" s="10"/>
      <c r="E165" s="10"/>
      <c r="F165" s="10"/>
      <c r="G165" s="10"/>
      <c r="H165" s="10"/>
      <c r="I165" s="12"/>
      <c r="K165" s="10"/>
      <c r="L165" s="12"/>
    </row>
    <row r="166" spans="1:12" x14ac:dyDescent="0.2">
      <c r="A166" s="10"/>
      <c r="B166" s="10"/>
      <c r="C166" s="10"/>
      <c r="D166" s="10"/>
      <c r="E166" s="10"/>
      <c r="F166" s="10"/>
      <c r="G166" s="10"/>
      <c r="H166" s="10"/>
      <c r="I166" s="12"/>
      <c r="K166" s="10"/>
      <c r="L166" s="12"/>
    </row>
    <row r="167" spans="1:12" x14ac:dyDescent="0.2">
      <c r="A167" s="10"/>
      <c r="B167" s="10"/>
      <c r="C167" s="10"/>
      <c r="D167" s="10"/>
      <c r="E167" s="10"/>
      <c r="F167" s="10"/>
      <c r="G167" s="10"/>
      <c r="H167" s="10"/>
      <c r="I167" s="12"/>
      <c r="K167" s="10"/>
      <c r="L167" s="12"/>
    </row>
    <row r="168" spans="1:12" x14ac:dyDescent="0.2">
      <c r="A168" s="10"/>
      <c r="B168" s="10"/>
      <c r="C168" s="10"/>
      <c r="D168" s="10"/>
      <c r="E168" s="10"/>
      <c r="F168" s="10"/>
      <c r="G168" s="10"/>
      <c r="H168" s="10"/>
      <c r="I168" s="12"/>
      <c r="K168" s="10"/>
      <c r="L168" s="12"/>
    </row>
    <row r="169" spans="1:12" x14ac:dyDescent="0.2">
      <c r="A169" s="10"/>
      <c r="B169" s="10"/>
      <c r="C169" s="10"/>
      <c r="D169" s="10"/>
      <c r="E169" s="10"/>
      <c r="F169" s="10"/>
      <c r="G169" s="10"/>
      <c r="H169" s="10"/>
      <c r="I169" s="12"/>
      <c r="K169" s="10"/>
      <c r="L169" s="12"/>
    </row>
    <row r="170" spans="1:12" x14ac:dyDescent="0.2">
      <c r="A170" s="10"/>
      <c r="B170" s="10"/>
      <c r="C170" s="10"/>
      <c r="D170" s="10"/>
      <c r="E170" s="10"/>
      <c r="F170" s="10"/>
      <c r="G170" s="10"/>
      <c r="H170" s="10"/>
      <c r="I170" s="12"/>
      <c r="K170" s="10"/>
      <c r="L170" s="12"/>
    </row>
    <row r="171" spans="1:12" x14ac:dyDescent="0.2">
      <c r="A171" s="10"/>
      <c r="B171" s="10"/>
      <c r="C171" s="10"/>
      <c r="D171" s="10"/>
      <c r="E171" s="10"/>
      <c r="F171" s="10"/>
      <c r="G171" s="10"/>
      <c r="H171" s="10"/>
      <c r="I171" s="12"/>
      <c r="K171" s="10"/>
      <c r="L171" s="12"/>
    </row>
    <row r="172" spans="1:12" x14ac:dyDescent="0.2">
      <c r="A172" s="10"/>
      <c r="B172" s="10"/>
      <c r="C172" s="10"/>
      <c r="D172" s="10"/>
      <c r="E172" s="10"/>
      <c r="F172" s="10"/>
      <c r="G172" s="10"/>
      <c r="H172" s="10"/>
      <c r="I172" s="12"/>
      <c r="K172" s="10"/>
      <c r="L172" s="12"/>
    </row>
    <row r="173" spans="1:12" x14ac:dyDescent="0.2">
      <c r="A173" s="10"/>
      <c r="B173" s="10"/>
      <c r="C173" s="10"/>
      <c r="D173" s="10"/>
      <c r="E173" s="10"/>
      <c r="F173" s="10"/>
      <c r="G173" s="10"/>
      <c r="H173" s="10"/>
      <c r="I173" s="12"/>
      <c r="K173" s="10"/>
      <c r="L173" s="12"/>
    </row>
    <row r="174" spans="1:12" x14ac:dyDescent="0.2">
      <c r="A174" s="10"/>
      <c r="B174" s="10"/>
      <c r="C174" s="10"/>
      <c r="D174" s="10"/>
      <c r="E174" s="10"/>
      <c r="F174" s="10"/>
      <c r="G174" s="10"/>
      <c r="H174" s="10"/>
      <c r="I174" s="12"/>
      <c r="K174" s="10"/>
      <c r="L174" s="12"/>
    </row>
    <row r="175" spans="1:12" x14ac:dyDescent="0.2">
      <c r="A175" s="10"/>
      <c r="B175" s="10"/>
      <c r="C175" s="10"/>
      <c r="D175" s="10"/>
      <c r="E175" s="10"/>
      <c r="F175" s="10"/>
      <c r="G175" s="10"/>
      <c r="H175" s="10"/>
      <c r="I175" s="12"/>
      <c r="K175" s="10"/>
      <c r="L175" s="12"/>
    </row>
    <row r="176" spans="1:12" x14ac:dyDescent="0.2">
      <c r="A176" s="10"/>
      <c r="B176" s="10"/>
      <c r="C176" s="10"/>
      <c r="D176" s="10"/>
      <c r="E176" s="10"/>
      <c r="F176" s="10"/>
      <c r="G176" s="10"/>
      <c r="H176" s="10"/>
      <c r="I176" s="12"/>
      <c r="K176" s="10"/>
      <c r="L176" s="12"/>
    </row>
    <row r="177" spans="1:12" x14ac:dyDescent="0.2">
      <c r="A177" s="10"/>
      <c r="B177" s="10"/>
      <c r="C177" s="10"/>
      <c r="D177" s="10"/>
      <c r="E177" s="10"/>
      <c r="F177" s="10"/>
      <c r="G177" s="10"/>
      <c r="H177" s="10"/>
      <c r="I177" s="12"/>
      <c r="K177" s="10"/>
      <c r="L177" s="12"/>
    </row>
    <row r="178" spans="1:12" x14ac:dyDescent="0.2">
      <c r="A178" s="10"/>
      <c r="B178" s="10"/>
      <c r="C178" s="10"/>
      <c r="D178" s="10"/>
      <c r="E178" s="10"/>
      <c r="F178" s="10"/>
      <c r="G178" s="10"/>
      <c r="H178" s="10"/>
      <c r="I178" s="12"/>
      <c r="K178" s="10"/>
      <c r="L178" s="12"/>
    </row>
    <row r="179" spans="1:12" x14ac:dyDescent="0.2">
      <c r="A179" s="10"/>
      <c r="B179" s="10"/>
      <c r="C179" s="10"/>
      <c r="D179" s="10"/>
      <c r="E179" s="10"/>
      <c r="F179" s="10"/>
      <c r="G179" s="10"/>
      <c r="H179" s="10"/>
      <c r="I179" s="12"/>
      <c r="K179" s="10"/>
      <c r="L179" s="12"/>
    </row>
    <row r="180" spans="1:12" x14ac:dyDescent="0.2">
      <c r="A180" s="10"/>
      <c r="B180" s="10"/>
      <c r="C180" s="10"/>
      <c r="D180" s="10"/>
      <c r="E180" s="10"/>
      <c r="F180" s="10"/>
      <c r="G180" s="10"/>
      <c r="H180" s="10"/>
      <c r="I180" s="12"/>
      <c r="K180" s="10"/>
      <c r="L180" s="12"/>
    </row>
    <row r="181" spans="1:12" x14ac:dyDescent="0.2">
      <c r="A181" s="10"/>
      <c r="B181" s="10"/>
      <c r="C181" s="10"/>
      <c r="D181" s="10"/>
      <c r="E181" s="10"/>
      <c r="F181" s="10"/>
      <c r="G181" s="10"/>
      <c r="H181" s="10"/>
      <c r="I181" s="12"/>
      <c r="K181" s="10"/>
      <c r="L181" s="12"/>
    </row>
    <row r="182" spans="1:12" x14ac:dyDescent="0.2">
      <c r="A182" s="10"/>
      <c r="B182" s="10"/>
      <c r="C182" s="10"/>
      <c r="D182" s="10"/>
      <c r="E182" s="10"/>
      <c r="F182" s="10"/>
      <c r="G182" s="10"/>
      <c r="H182" s="10"/>
      <c r="I182" s="12"/>
      <c r="K182" s="10"/>
      <c r="L182" s="12"/>
    </row>
    <row r="183" spans="1:12" x14ac:dyDescent="0.2">
      <c r="A183" s="10"/>
      <c r="B183" s="10"/>
      <c r="C183" s="10"/>
      <c r="D183" s="10"/>
      <c r="E183" s="10"/>
      <c r="F183" s="10"/>
      <c r="G183" s="10"/>
      <c r="H183" s="10"/>
      <c r="I183" s="12"/>
      <c r="K183" s="10"/>
      <c r="L183" s="12"/>
    </row>
    <row r="184" spans="1:12" x14ac:dyDescent="0.2">
      <c r="A184" s="10"/>
      <c r="B184" s="10"/>
      <c r="C184" s="10"/>
      <c r="D184" s="10"/>
      <c r="E184" s="10"/>
      <c r="F184" s="10"/>
      <c r="G184" s="10"/>
      <c r="H184" s="10"/>
      <c r="I184" s="12"/>
      <c r="K184" s="10"/>
      <c r="L184" s="12"/>
    </row>
    <row r="185" spans="1:12" x14ac:dyDescent="0.2">
      <c r="A185" s="10"/>
      <c r="B185" s="10"/>
      <c r="C185" s="10"/>
      <c r="D185" s="10"/>
      <c r="E185" s="10"/>
      <c r="F185" s="10"/>
      <c r="G185" s="10"/>
      <c r="H185" s="10"/>
      <c r="I185" s="12"/>
      <c r="K185" s="10"/>
      <c r="L185" s="12"/>
    </row>
    <row r="186" spans="1:12" x14ac:dyDescent="0.2">
      <c r="A186" s="10"/>
      <c r="B186" s="10"/>
      <c r="C186" s="10"/>
      <c r="D186" s="10"/>
      <c r="E186" s="10"/>
      <c r="F186" s="10"/>
      <c r="G186" s="10"/>
      <c r="H186" s="10"/>
      <c r="I186" s="12"/>
      <c r="K186" s="10"/>
      <c r="L186" s="12"/>
    </row>
    <row r="187" spans="1:12" x14ac:dyDescent="0.2">
      <c r="A187" s="10"/>
      <c r="B187" s="10"/>
      <c r="C187" s="10"/>
      <c r="D187" s="10"/>
      <c r="E187" s="10"/>
      <c r="F187" s="10"/>
      <c r="G187" s="10"/>
      <c r="H187" s="10"/>
      <c r="I187" s="12"/>
      <c r="K187" s="10"/>
      <c r="L187" s="12"/>
    </row>
    <row r="188" spans="1:12" x14ac:dyDescent="0.2">
      <c r="A188" s="10"/>
      <c r="B188" s="10"/>
      <c r="C188" s="10"/>
      <c r="D188" s="10"/>
      <c r="E188" s="10"/>
      <c r="F188" s="10"/>
      <c r="G188" s="10"/>
      <c r="H188" s="10"/>
      <c r="I188" s="12"/>
      <c r="K188" s="10"/>
      <c r="L188" s="12"/>
    </row>
    <row r="189" spans="1:12" x14ac:dyDescent="0.2">
      <c r="A189" s="10"/>
      <c r="B189" s="10"/>
      <c r="C189" s="10"/>
      <c r="D189" s="10"/>
      <c r="E189" s="10"/>
      <c r="F189" s="10"/>
      <c r="G189" s="10"/>
      <c r="H189" s="10"/>
      <c r="I189" s="12"/>
      <c r="K189" s="10"/>
      <c r="L189" s="12"/>
    </row>
    <row r="190" spans="1:12" x14ac:dyDescent="0.2">
      <c r="A190" s="10"/>
      <c r="B190" s="10"/>
      <c r="C190" s="10"/>
      <c r="D190" s="10"/>
      <c r="E190" s="10"/>
      <c r="F190" s="10"/>
      <c r="G190" s="10"/>
      <c r="H190" s="10"/>
      <c r="I190" s="12"/>
      <c r="K190" s="10"/>
      <c r="L190" s="12"/>
    </row>
    <row r="191" spans="1:12" x14ac:dyDescent="0.2">
      <c r="A191" s="10"/>
      <c r="B191" s="10"/>
      <c r="C191" s="10"/>
      <c r="D191" s="10"/>
      <c r="E191" s="10"/>
      <c r="F191" s="10"/>
      <c r="G191" s="10"/>
      <c r="H191" s="10"/>
      <c r="I191" s="12"/>
      <c r="K191" s="10"/>
      <c r="L191" s="12"/>
    </row>
    <row r="192" spans="1:12" x14ac:dyDescent="0.2">
      <c r="A192" s="10"/>
      <c r="B192" s="10"/>
      <c r="C192" s="10"/>
      <c r="D192" s="10"/>
      <c r="E192" s="10"/>
      <c r="F192" s="10"/>
      <c r="G192" s="10"/>
      <c r="H192" s="10"/>
      <c r="I192" s="12"/>
      <c r="K192" s="10"/>
      <c r="L192" s="12"/>
    </row>
    <row r="193" spans="1:12" x14ac:dyDescent="0.2">
      <c r="A193" s="10"/>
      <c r="B193" s="10"/>
      <c r="C193" s="10"/>
      <c r="D193" s="10"/>
      <c r="E193" s="10"/>
      <c r="F193" s="10"/>
      <c r="G193" s="10"/>
      <c r="H193" s="10"/>
      <c r="I193" s="12"/>
      <c r="K193" s="10"/>
      <c r="L193" s="12"/>
    </row>
    <row r="194" spans="1:12" x14ac:dyDescent="0.2">
      <c r="A194" s="10"/>
      <c r="B194" s="10"/>
      <c r="C194" s="10"/>
      <c r="D194" s="10"/>
      <c r="E194" s="10"/>
      <c r="F194" s="10"/>
      <c r="G194" s="10"/>
      <c r="H194" s="10"/>
      <c r="I194" s="12"/>
      <c r="K194" s="10"/>
      <c r="L194" s="12"/>
    </row>
    <row r="195" spans="1:12" x14ac:dyDescent="0.2">
      <c r="A195" s="10"/>
      <c r="B195" s="10"/>
      <c r="C195" s="10"/>
      <c r="D195" s="10"/>
      <c r="E195" s="10"/>
      <c r="F195" s="10"/>
      <c r="G195" s="10"/>
      <c r="H195" s="10"/>
      <c r="I195" s="12"/>
      <c r="K195" s="10"/>
      <c r="L195" s="12"/>
    </row>
    <row r="196" spans="1:12" x14ac:dyDescent="0.2">
      <c r="A196" s="10"/>
      <c r="B196" s="10"/>
      <c r="C196" s="10"/>
      <c r="D196" s="10"/>
      <c r="E196" s="10"/>
      <c r="F196" s="10"/>
      <c r="G196" s="10"/>
      <c r="H196" s="10"/>
      <c r="I196" s="12"/>
      <c r="K196" s="10"/>
      <c r="L196" s="12"/>
    </row>
    <row r="197" spans="1:12" x14ac:dyDescent="0.2">
      <c r="A197" s="10"/>
      <c r="B197" s="10"/>
      <c r="C197" s="10"/>
      <c r="D197" s="10"/>
      <c r="E197" s="10"/>
      <c r="F197" s="10"/>
      <c r="G197" s="10"/>
      <c r="H197" s="10"/>
      <c r="I197" s="12"/>
      <c r="K197" s="10"/>
      <c r="L197" s="12"/>
    </row>
    <row r="198" spans="1:12" x14ac:dyDescent="0.2">
      <c r="A198" s="10"/>
      <c r="B198" s="10"/>
      <c r="C198" s="10"/>
      <c r="D198" s="10"/>
      <c r="E198" s="10"/>
      <c r="F198" s="10"/>
      <c r="G198" s="10"/>
      <c r="H198" s="10"/>
      <c r="I198" s="12"/>
      <c r="K198" s="10"/>
      <c r="L198" s="12"/>
    </row>
    <row r="199" spans="1:12" x14ac:dyDescent="0.2">
      <c r="A199" s="10"/>
      <c r="B199" s="10"/>
      <c r="C199" s="10"/>
      <c r="D199" s="10"/>
      <c r="E199" s="10"/>
      <c r="F199" s="10"/>
      <c r="G199" s="10"/>
      <c r="H199" s="10"/>
      <c r="I199" s="12"/>
      <c r="K199" s="10"/>
      <c r="L199" s="12"/>
    </row>
    <row r="200" spans="1:12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K200" s="10"/>
      <c r="L200" s="10"/>
    </row>
    <row r="201" spans="1:12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K201" s="10"/>
      <c r="L201" s="10"/>
    </row>
    <row r="202" spans="1:12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K202" s="10"/>
      <c r="L202" s="10"/>
    </row>
    <row r="203" spans="1:12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K203" s="10"/>
      <c r="L203" s="10"/>
    </row>
    <row r="204" spans="1:12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K204" s="10"/>
      <c r="L204" s="10"/>
    </row>
    <row r="205" spans="1:12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K205" s="10"/>
      <c r="L205" s="10"/>
    </row>
    <row r="206" spans="1:12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K206" s="10"/>
      <c r="L206" s="10"/>
    </row>
    <row r="207" spans="1:12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K207" s="10"/>
      <c r="L207" s="10"/>
    </row>
    <row r="208" spans="1:12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K208" s="10"/>
      <c r="L208" s="10"/>
    </row>
    <row r="209" spans="1:12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K209" s="10"/>
      <c r="L209" s="10"/>
    </row>
    <row r="210" spans="1:12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K210" s="10"/>
      <c r="L210" s="10"/>
    </row>
    <row r="211" spans="1:12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K211" s="10"/>
      <c r="L211" s="10"/>
    </row>
    <row r="212" spans="1:12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K212" s="10"/>
      <c r="L212" s="10"/>
    </row>
    <row r="213" spans="1:12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K213" s="10"/>
      <c r="L213" s="10"/>
    </row>
    <row r="214" spans="1:12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K214" s="10"/>
      <c r="L214" s="10"/>
    </row>
    <row r="215" spans="1:12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K215" s="10"/>
      <c r="L215" s="10"/>
    </row>
    <row r="216" spans="1:12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K216" s="10"/>
      <c r="L216" s="10"/>
    </row>
    <row r="217" spans="1:12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K217" s="10"/>
      <c r="L217" s="10"/>
    </row>
    <row r="218" spans="1:12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K218" s="10"/>
      <c r="L218" s="10"/>
    </row>
    <row r="219" spans="1:12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K219" s="10"/>
      <c r="L219" s="10"/>
    </row>
    <row r="220" spans="1:12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K220" s="10"/>
      <c r="L220" s="10"/>
    </row>
    <row r="221" spans="1:12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K221" s="10"/>
      <c r="L221" s="10"/>
    </row>
    <row r="222" spans="1:12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K222" s="10"/>
      <c r="L222" s="10"/>
    </row>
    <row r="223" spans="1:12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K223" s="10"/>
      <c r="L223" s="10"/>
    </row>
    <row r="224" spans="1:12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K224" s="10"/>
      <c r="L224" s="10"/>
    </row>
    <row r="225" spans="1:12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K225" s="10"/>
      <c r="L225" s="10"/>
    </row>
    <row r="226" spans="1:12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K226" s="10"/>
      <c r="L226" s="10"/>
    </row>
    <row r="227" spans="1:12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K227" s="10"/>
      <c r="L227" s="10"/>
    </row>
    <row r="228" spans="1:12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K228" s="10"/>
      <c r="L228" s="10"/>
    </row>
    <row r="229" spans="1:12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K229" s="10"/>
      <c r="L229" s="10"/>
    </row>
    <row r="230" spans="1:12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K230" s="10"/>
      <c r="L230" s="10"/>
    </row>
    <row r="231" spans="1:12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K231" s="10"/>
      <c r="L231" s="10"/>
    </row>
    <row r="232" spans="1:12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K232" s="10"/>
      <c r="L232" s="10"/>
    </row>
    <row r="233" spans="1:12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K233" s="10"/>
      <c r="L233" s="10"/>
    </row>
    <row r="234" spans="1:12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K234" s="10"/>
      <c r="L234" s="10"/>
    </row>
    <row r="235" spans="1:12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K235" s="10"/>
      <c r="L235" s="10"/>
    </row>
    <row r="236" spans="1:12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K236" s="10"/>
      <c r="L236" s="10"/>
    </row>
    <row r="237" spans="1:12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K237" s="10"/>
      <c r="L237" s="10"/>
    </row>
    <row r="238" spans="1:12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K238" s="10"/>
      <c r="L238" s="10"/>
    </row>
    <row r="239" spans="1:12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K239" s="10"/>
      <c r="L239" s="10"/>
    </row>
    <row r="240" spans="1:12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K240" s="10"/>
      <c r="L240" s="10"/>
    </row>
    <row r="241" spans="1:12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K241" s="10"/>
      <c r="L241" s="10"/>
    </row>
    <row r="242" spans="1:12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K242" s="10"/>
      <c r="L242" s="10"/>
    </row>
    <row r="243" spans="1:12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K243" s="10"/>
      <c r="L243" s="10"/>
    </row>
    <row r="244" spans="1:12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K244" s="10"/>
      <c r="L244" s="10"/>
    </row>
    <row r="245" spans="1:12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K245" s="10"/>
      <c r="L245" s="10"/>
    </row>
    <row r="246" spans="1:12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K246" s="10"/>
      <c r="L246" s="10"/>
    </row>
    <row r="247" spans="1:12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K247" s="10"/>
      <c r="L247" s="10"/>
    </row>
    <row r="248" spans="1:12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K248" s="10"/>
      <c r="L248" s="10"/>
    </row>
    <row r="249" spans="1:12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K249" s="10"/>
      <c r="L249" s="10"/>
    </row>
    <row r="250" spans="1:12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K250" s="10"/>
      <c r="L250" s="10"/>
    </row>
    <row r="251" spans="1:12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K251" s="10"/>
      <c r="L251" s="10"/>
    </row>
    <row r="252" spans="1:12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K252" s="10"/>
      <c r="L252" s="10"/>
    </row>
    <row r="253" spans="1:12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K253" s="10"/>
      <c r="L253" s="10"/>
    </row>
    <row r="254" spans="1:12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K254" s="10"/>
      <c r="L254" s="10"/>
    </row>
    <row r="255" spans="1:12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K255" s="10"/>
      <c r="L255" s="10"/>
    </row>
    <row r="256" spans="1:12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K256" s="10"/>
      <c r="L256" s="10"/>
    </row>
    <row r="257" spans="1:12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K257" s="10"/>
      <c r="L257" s="10"/>
    </row>
    <row r="258" spans="1:12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K258" s="10"/>
      <c r="L258" s="10"/>
    </row>
    <row r="259" spans="1:12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K259" s="10"/>
      <c r="L259" s="10"/>
    </row>
    <row r="260" spans="1:12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K260" s="10"/>
      <c r="L260" s="10"/>
    </row>
    <row r="261" spans="1:12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K261" s="10"/>
      <c r="L261" s="10"/>
    </row>
    <row r="262" spans="1:12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K262" s="10"/>
      <c r="L262" s="10"/>
    </row>
    <row r="263" spans="1:12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K263" s="10"/>
      <c r="L263" s="10"/>
    </row>
    <row r="264" spans="1:12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K264" s="10"/>
      <c r="L264" s="10"/>
    </row>
    <row r="265" spans="1:12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K265" s="10"/>
      <c r="L265" s="10"/>
    </row>
    <row r="266" spans="1:12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K266" s="10"/>
      <c r="L266" s="10"/>
    </row>
    <row r="267" spans="1:12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K267" s="10"/>
      <c r="L267" s="10"/>
    </row>
    <row r="268" spans="1:12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K268" s="10"/>
      <c r="L268" s="10"/>
    </row>
    <row r="269" spans="1:12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K269" s="10"/>
      <c r="L269" s="10"/>
    </row>
    <row r="270" spans="1:12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K270" s="10"/>
      <c r="L270" s="10"/>
    </row>
    <row r="271" spans="1:12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K271" s="10"/>
      <c r="L271" s="10"/>
    </row>
    <row r="272" spans="1:12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K272" s="10"/>
      <c r="L272" s="10"/>
    </row>
    <row r="273" spans="1:12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K273" s="10"/>
      <c r="L273" s="10"/>
    </row>
    <row r="274" spans="1:12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K274" s="10"/>
      <c r="L274" s="10"/>
    </row>
    <row r="275" spans="1:12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K275" s="10"/>
      <c r="L275" s="10"/>
    </row>
    <row r="276" spans="1:12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K276" s="10"/>
      <c r="L276" s="10"/>
    </row>
    <row r="277" spans="1:12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K277" s="10"/>
      <c r="L277" s="10"/>
    </row>
    <row r="278" spans="1:12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K278" s="10"/>
      <c r="L278" s="10"/>
    </row>
    <row r="279" spans="1:12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K279" s="10"/>
      <c r="L279" s="10"/>
    </row>
    <row r="280" spans="1:12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K280" s="10"/>
      <c r="L280" s="10"/>
    </row>
    <row r="281" spans="1:12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K281" s="10"/>
      <c r="L281" s="10"/>
    </row>
    <row r="282" spans="1:12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K282" s="10"/>
      <c r="L282" s="10"/>
    </row>
    <row r="283" spans="1:12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K283" s="10"/>
      <c r="L283" s="10"/>
    </row>
    <row r="284" spans="1:12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K284" s="10"/>
      <c r="L284" s="10"/>
    </row>
    <row r="285" spans="1:12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K285" s="10"/>
      <c r="L285" s="10"/>
    </row>
    <row r="286" spans="1:12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K286" s="10"/>
      <c r="L286" s="10"/>
    </row>
    <row r="287" spans="1:12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K287" s="10"/>
      <c r="L287" s="10"/>
    </row>
    <row r="288" spans="1:12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K288" s="10"/>
      <c r="L288" s="10"/>
    </row>
    <row r="289" spans="1:12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K289" s="10"/>
      <c r="L289" s="10"/>
    </row>
    <row r="290" spans="1:12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K290" s="10"/>
      <c r="L290" s="10"/>
    </row>
    <row r="291" spans="1:12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K291" s="10"/>
      <c r="L291" s="10"/>
    </row>
    <row r="292" spans="1:12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K292" s="10"/>
      <c r="L292" s="10"/>
    </row>
    <row r="293" spans="1:12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K293" s="10"/>
      <c r="L293" s="10"/>
    </row>
    <row r="294" spans="1:12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K294" s="10"/>
      <c r="L294" s="10"/>
    </row>
    <row r="295" spans="1:12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K295" s="10"/>
      <c r="L295" s="10"/>
    </row>
    <row r="296" spans="1:12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K296" s="10"/>
      <c r="L296" s="10"/>
    </row>
    <row r="297" spans="1:12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K297" s="10"/>
      <c r="L297" s="10"/>
    </row>
    <row r="298" spans="1:12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K298" s="10"/>
      <c r="L298" s="10"/>
    </row>
    <row r="299" spans="1:12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K299" s="10"/>
      <c r="L299" s="10"/>
    </row>
    <row r="300" spans="1:12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K300" s="10"/>
      <c r="L300" s="10"/>
    </row>
    <row r="301" spans="1:12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K301" s="10"/>
      <c r="L301" s="10"/>
    </row>
    <row r="302" spans="1:12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K302" s="10"/>
      <c r="L302" s="10"/>
    </row>
    <row r="303" spans="1:12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K303" s="10"/>
      <c r="L303" s="10"/>
    </row>
    <row r="304" spans="1:12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K304" s="10"/>
      <c r="L304" s="10"/>
    </row>
    <row r="305" spans="1:12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K305" s="10"/>
      <c r="L305" s="10"/>
    </row>
    <row r="306" spans="1:12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K306" s="10"/>
      <c r="L306" s="10"/>
    </row>
    <row r="307" spans="1:12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K307" s="10"/>
      <c r="L307" s="10"/>
    </row>
    <row r="308" spans="1:12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K308" s="10"/>
      <c r="L308" s="10"/>
    </row>
    <row r="309" spans="1:12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K309" s="10"/>
      <c r="L309" s="10"/>
    </row>
    <row r="310" spans="1:12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K310" s="10"/>
      <c r="L310" s="10"/>
    </row>
    <row r="311" spans="1:12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K311" s="10"/>
      <c r="L311" s="10"/>
    </row>
    <row r="312" spans="1:12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K312" s="10"/>
      <c r="L312" s="10"/>
    </row>
    <row r="313" spans="1:12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K313" s="10"/>
      <c r="L313" s="10"/>
    </row>
    <row r="314" spans="1:12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K314" s="10"/>
      <c r="L314" s="10"/>
    </row>
    <row r="315" spans="1:12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K315" s="10"/>
      <c r="L315" s="10"/>
    </row>
    <row r="316" spans="1:12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K316" s="10"/>
      <c r="L316" s="10"/>
    </row>
    <row r="317" spans="1:12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K317" s="10"/>
      <c r="L317" s="10"/>
    </row>
    <row r="318" spans="1:12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K318" s="10"/>
      <c r="L318" s="10"/>
    </row>
    <row r="319" spans="1:12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K319" s="10"/>
      <c r="L319" s="10"/>
    </row>
    <row r="320" spans="1:12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K320" s="10"/>
      <c r="L320" s="10"/>
    </row>
    <row r="321" spans="1:12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K321" s="10"/>
      <c r="L321" s="10"/>
    </row>
    <row r="322" spans="1:12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K322" s="10"/>
      <c r="L322" s="10"/>
    </row>
    <row r="323" spans="1:12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K323" s="10"/>
      <c r="L323" s="10"/>
    </row>
    <row r="324" spans="1:12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K324" s="10"/>
      <c r="L324" s="10"/>
    </row>
    <row r="325" spans="1:12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K325" s="10"/>
      <c r="L325" s="10"/>
    </row>
    <row r="326" spans="1:12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K326" s="10"/>
      <c r="L326" s="10"/>
    </row>
    <row r="327" spans="1:12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K327" s="10"/>
      <c r="L327" s="10"/>
    </row>
    <row r="328" spans="1:12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K328" s="10"/>
      <c r="L328" s="10"/>
    </row>
    <row r="329" spans="1:12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K329" s="10"/>
      <c r="L329" s="10"/>
    </row>
    <row r="330" spans="1:12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K330" s="10"/>
      <c r="L330" s="10"/>
    </row>
    <row r="331" spans="1:12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K331" s="10"/>
      <c r="L331" s="10"/>
    </row>
    <row r="332" spans="1:12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K332" s="10"/>
      <c r="L332" s="10"/>
    </row>
    <row r="333" spans="1:12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K333" s="10"/>
      <c r="L333" s="10"/>
    </row>
    <row r="334" spans="1:12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K334" s="10"/>
      <c r="L334" s="10"/>
    </row>
    <row r="335" spans="1:12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K335" s="10"/>
      <c r="L335" s="10"/>
    </row>
    <row r="336" spans="1:12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K336" s="10"/>
      <c r="L336" s="10"/>
    </row>
    <row r="337" spans="1:12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K337" s="10"/>
      <c r="L337" s="10"/>
    </row>
    <row r="338" spans="1:12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K338" s="10"/>
      <c r="L338" s="10"/>
    </row>
    <row r="339" spans="1:12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K339" s="10"/>
      <c r="L339" s="10"/>
    </row>
    <row r="340" spans="1:12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K340" s="10"/>
      <c r="L340" s="10"/>
    </row>
    <row r="341" spans="1:12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K341" s="10"/>
      <c r="L341" s="10"/>
    </row>
    <row r="342" spans="1:12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K342" s="10"/>
      <c r="L342" s="10"/>
    </row>
    <row r="343" spans="1:12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K343" s="10"/>
      <c r="L343" s="10"/>
    </row>
    <row r="344" spans="1:12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K344" s="10"/>
      <c r="L344" s="10"/>
    </row>
    <row r="345" spans="1:12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K345" s="10"/>
      <c r="L345" s="10"/>
    </row>
    <row r="346" spans="1:12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K346" s="10"/>
      <c r="L346" s="10"/>
    </row>
    <row r="347" spans="1:12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K347" s="10"/>
      <c r="L347" s="10"/>
    </row>
    <row r="348" spans="1:12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K348" s="10"/>
      <c r="L348" s="10"/>
    </row>
    <row r="349" spans="1:12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K349" s="10"/>
      <c r="L349" s="10"/>
    </row>
    <row r="350" spans="1:12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K350" s="10"/>
      <c r="L350" s="10"/>
    </row>
    <row r="351" spans="1:12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K351" s="10"/>
      <c r="L351" s="10"/>
    </row>
    <row r="352" spans="1:12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K352" s="10"/>
      <c r="L352" s="10"/>
    </row>
    <row r="353" spans="1:12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K353" s="10"/>
      <c r="L353" s="10"/>
    </row>
    <row r="354" spans="1:12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K354" s="10"/>
      <c r="L354" s="10"/>
    </row>
    <row r="355" spans="1:12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K355" s="10"/>
      <c r="L355" s="10"/>
    </row>
    <row r="356" spans="1:12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K356" s="10"/>
      <c r="L356" s="10"/>
    </row>
    <row r="357" spans="1:12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K357" s="10"/>
      <c r="L357" s="10"/>
    </row>
    <row r="358" spans="1:12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K358" s="10"/>
      <c r="L358" s="10"/>
    </row>
    <row r="359" spans="1:12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K359" s="10"/>
      <c r="L359" s="10"/>
    </row>
    <row r="360" spans="1:12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K360" s="10"/>
      <c r="L360" s="10"/>
    </row>
    <row r="361" spans="1:12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K361" s="10"/>
      <c r="L361" s="10"/>
    </row>
    <row r="362" spans="1:12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K362" s="10"/>
      <c r="L362" s="10"/>
    </row>
    <row r="363" spans="1:12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K363" s="10"/>
      <c r="L363" s="10"/>
    </row>
    <row r="364" spans="1:12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K364" s="10"/>
      <c r="L364" s="10"/>
    </row>
    <row r="365" spans="1:12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K365" s="10"/>
      <c r="L365" s="10"/>
    </row>
    <row r="366" spans="1:12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K366" s="10"/>
      <c r="L366" s="10"/>
    </row>
    <row r="367" spans="1:12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K367" s="10"/>
      <c r="L367" s="10"/>
    </row>
    <row r="368" spans="1:12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K368" s="10"/>
      <c r="L368" s="10"/>
    </row>
    <row r="369" spans="1:12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K369" s="10"/>
      <c r="L369" s="10"/>
    </row>
    <row r="370" spans="1:12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K370" s="10"/>
      <c r="L370" s="10"/>
    </row>
    <row r="371" spans="1:12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K371" s="10"/>
      <c r="L371" s="10"/>
    </row>
    <row r="372" spans="1:12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K372" s="10"/>
      <c r="L372" s="10"/>
    </row>
    <row r="373" spans="1:12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K373" s="10"/>
      <c r="L373" s="10"/>
    </row>
    <row r="374" spans="1:12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K374" s="10"/>
      <c r="L374" s="10"/>
    </row>
    <row r="375" spans="1:12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K375" s="10"/>
      <c r="L375" s="10"/>
    </row>
    <row r="376" spans="1:12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K376" s="10"/>
      <c r="L376" s="10"/>
    </row>
    <row r="377" spans="1:12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K377" s="10"/>
      <c r="L377" s="10"/>
    </row>
    <row r="378" spans="1:12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K378" s="10"/>
      <c r="L378" s="10"/>
    </row>
    <row r="379" spans="1:12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K379" s="10"/>
      <c r="L379" s="10"/>
    </row>
    <row r="380" spans="1:12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K380" s="10"/>
      <c r="L380" s="10"/>
    </row>
    <row r="381" spans="1:12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K381" s="10"/>
      <c r="L381" s="10"/>
    </row>
    <row r="382" spans="1:12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K382" s="10"/>
      <c r="L382" s="10"/>
    </row>
    <row r="383" spans="1:12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K383" s="10"/>
      <c r="L383" s="10"/>
    </row>
    <row r="384" spans="1:12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K384" s="10"/>
      <c r="L384" s="10"/>
    </row>
    <row r="385" spans="1:12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K385" s="10"/>
      <c r="L385" s="10"/>
    </row>
    <row r="386" spans="1:12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K386" s="10"/>
      <c r="L386" s="10"/>
    </row>
    <row r="387" spans="1:12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K387" s="10"/>
      <c r="L387" s="10"/>
    </row>
    <row r="388" spans="1:12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K388" s="10"/>
      <c r="L388" s="10"/>
    </row>
    <row r="389" spans="1:12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K389" s="10"/>
      <c r="L389" s="10"/>
    </row>
    <row r="390" spans="1:12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K390" s="10"/>
      <c r="L390" s="10"/>
    </row>
    <row r="391" spans="1:12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K391" s="10"/>
      <c r="L391" s="10"/>
    </row>
    <row r="392" spans="1:12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K392" s="10"/>
      <c r="L392" s="10"/>
    </row>
    <row r="393" spans="1:12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K393" s="10"/>
      <c r="L393" s="10"/>
    </row>
    <row r="394" spans="1:12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K394" s="10"/>
      <c r="L394" s="10"/>
    </row>
    <row r="395" spans="1:12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K395" s="10"/>
      <c r="L395" s="10"/>
    </row>
    <row r="396" spans="1:12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K396" s="10"/>
      <c r="L396" s="10"/>
    </row>
    <row r="397" spans="1:12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K397" s="10"/>
      <c r="L397" s="10"/>
    </row>
    <row r="398" spans="1:12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K398" s="10"/>
      <c r="L398" s="10"/>
    </row>
    <row r="399" spans="1:12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K399" s="10"/>
      <c r="L399" s="10"/>
    </row>
    <row r="400" spans="1:12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K400" s="10"/>
      <c r="L400" s="10"/>
    </row>
    <row r="401" spans="1:12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K401" s="10"/>
      <c r="L401" s="10"/>
    </row>
    <row r="402" spans="1:12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K402" s="10"/>
      <c r="L402" s="10"/>
    </row>
    <row r="403" spans="1:12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K403" s="10"/>
      <c r="L403" s="10"/>
    </row>
    <row r="404" spans="1:12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K404" s="10"/>
      <c r="L404" s="10"/>
    </row>
    <row r="405" spans="1:12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K405" s="10"/>
      <c r="L405" s="10"/>
    </row>
    <row r="406" spans="1:12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K406" s="10"/>
      <c r="L406" s="10"/>
    </row>
    <row r="407" spans="1:12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K407" s="10"/>
      <c r="L407" s="10"/>
    </row>
    <row r="408" spans="1:12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K408" s="10"/>
      <c r="L408" s="10"/>
    </row>
    <row r="409" spans="1:12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K409" s="10"/>
      <c r="L409" s="10"/>
    </row>
    <row r="410" spans="1:12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K410" s="10"/>
      <c r="L410" s="10"/>
    </row>
    <row r="411" spans="1:12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K411" s="10"/>
      <c r="L411" s="10"/>
    </row>
    <row r="412" spans="1:12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K412" s="10"/>
      <c r="L412" s="10"/>
    </row>
    <row r="413" spans="1:12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K413" s="10"/>
      <c r="L413" s="10"/>
    </row>
    <row r="414" spans="1:12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K414" s="10"/>
      <c r="L414" s="10"/>
    </row>
    <row r="415" spans="1:12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K415" s="10"/>
      <c r="L415" s="10"/>
    </row>
    <row r="416" spans="1:12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K416" s="10"/>
      <c r="L416" s="10"/>
    </row>
    <row r="417" spans="1:12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K417" s="10"/>
      <c r="L417" s="10"/>
    </row>
    <row r="418" spans="1:12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K418" s="10"/>
      <c r="L418" s="10"/>
    </row>
    <row r="419" spans="1:12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K419" s="10"/>
      <c r="L419" s="10"/>
    </row>
    <row r="420" spans="1:12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K420" s="10"/>
      <c r="L420" s="10"/>
    </row>
    <row r="421" spans="1:12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K421" s="10"/>
      <c r="L421" s="10"/>
    </row>
    <row r="422" spans="1:12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K422" s="10"/>
      <c r="L422" s="10"/>
    </row>
    <row r="423" spans="1:12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K423" s="10"/>
      <c r="L423" s="10"/>
    </row>
    <row r="424" spans="1:12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K424" s="10"/>
      <c r="L424" s="10"/>
    </row>
    <row r="425" spans="1:12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K425" s="10"/>
      <c r="L425" s="10"/>
    </row>
    <row r="426" spans="1:12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K426" s="10"/>
      <c r="L426" s="10"/>
    </row>
    <row r="427" spans="1:12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K427" s="10"/>
      <c r="L427" s="10"/>
    </row>
    <row r="428" spans="1:12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K428" s="10"/>
      <c r="L428" s="10"/>
    </row>
    <row r="429" spans="1:12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K429" s="10"/>
      <c r="L429" s="10"/>
    </row>
    <row r="430" spans="1:12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K430" s="10"/>
      <c r="L430" s="10"/>
    </row>
    <row r="431" spans="1:12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K431" s="10"/>
      <c r="L431" s="10"/>
    </row>
    <row r="432" spans="1:12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K432" s="10"/>
      <c r="L432" s="10"/>
    </row>
    <row r="433" spans="1:12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K433" s="10"/>
      <c r="L433" s="10"/>
    </row>
    <row r="434" spans="1:12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K434" s="10"/>
      <c r="L434" s="10"/>
    </row>
    <row r="435" spans="1:12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K435" s="10"/>
      <c r="L435" s="10"/>
    </row>
    <row r="436" spans="1:12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K436" s="10"/>
      <c r="L436" s="10"/>
    </row>
    <row r="437" spans="1:12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K437" s="10"/>
      <c r="L437" s="10"/>
    </row>
    <row r="438" spans="1:12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K438" s="10"/>
      <c r="L438" s="10"/>
    </row>
    <row r="439" spans="1:12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K439" s="10"/>
      <c r="L439" s="10"/>
    </row>
    <row r="440" spans="1:12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K440" s="10"/>
      <c r="L440" s="10"/>
    </row>
    <row r="441" spans="1:12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K441" s="10"/>
      <c r="L441" s="10"/>
    </row>
    <row r="442" spans="1:12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K442" s="10"/>
      <c r="L442" s="10"/>
    </row>
    <row r="443" spans="1:12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K443" s="10"/>
      <c r="L443" s="10"/>
    </row>
    <row r="444" spans="1:12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K444" s="10"/>
      <c r="L444" s="10"/>
    </row>
    <row r="445" spans="1:12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K445" s="10"/>
      <c r="L445" s="10"/>
    </row>
    <row r="446" spans="1:12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K446" s="10"/>
      <c r="L446" s="10"/>
    </row>
    <row r="447" spans="1:12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K447" s="10"/>
      <c r="L447" s="10"/>
    </row>
    <row r="448" spans="1:12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K448" s="10"/>
      <c r="L448" s="10"/>
    </row>
    <row r="449" spans="1:12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K449" s="10"/>
      <c r="L449" s="10"/>
    </row>
    <row r="450" spans="1:12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K450" s="10"/>
      <c r="L450" s="10"/>
    </row>
    <row r="451" spans="1:12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K451" s="10"/>
      <c r="L451" s="10"/>
    </row>
    <row r="452" spans="1:12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K452" s="10"/>
      <c r="L452" s="10"/>
    </row>
    <row r="453" spans="1:12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K453" s="10"/>
      <c r="L453" s="10"/>
    </row>
    <row r="454" spans="1:12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K454" s="10"/>
      <c r="L454" s="10"/>
    </row>
    <row r="455" spans="1:12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K455" s="10"/>
      <c r="L455" s="10"/>
    </row>
    <row r="456" spans="1:12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K456" s="10"/>
      <c r="L456" s="10"/>
    </row>
    <row r="457" spans="1:12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K457" s="10"/>
      <c r="L457" s="10"/>
    </row>
    <row r="458" spans="1:12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K458" s="10"/>
      <c r="L458" s="10"/>
    </row>
    <row r="459" spans="1:12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K459" s="10"/>
      <c r="L459" s="10"/>
    </row>
    <row r="460" spans="1:12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K460" s="10"/>
      <c r="L460" s="10"/>
    </row>
    <row r="461" spans="1:12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K461" s="10"/>
      <c r="L461" s="10"/>
    </row>
    <row r="462" spans="1:12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K462" s="10"/>
      <c r="L462" s="10"/>
    </row>
    <row r="463" spans="1:12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K463" s="10"/>
      <c r="L463" s="10"/>
    </row>
    <row r="464" spans="1:12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K464" s="10"/>
      <c r="L464" s="10"/>
    </row>
    <row r="465" spans="1:12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K465" s="10"/>
      <c r="L465" s="10"/>
    </row>
    <row r="466" spans="1:12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K466" s="10"/>
      <c r="L466" s="10"/>
    </row>
    <row r="467" spans="1:12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K467" s="10"/>
      <c r="L467" s="10"/>
    </row>
    <row r="468" spans="1:12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K468" s="10"/>
      <c r="L468" s="10"/>
    </row>
    <row r="469" spans="1:12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K469" s="10"/>
      <c r="L469" s="10"/>
    </row>
    <row r="470" spans="1:12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K470" s="10"/>
      <c r="L470" s="10"/>
    </row>
    <row r="471" spans="1:12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K471" s="10"/>
      <c r="L471" s="10"/>
    </row>
    <row r="472" spans="1:12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K472" s="10"/>
      <c r="L472" s="10"/>
    </row>
    <row r="473" spans="1:12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K473" s="10"/>
      <c r="L473" s="10"/>
    </row>
    <row r="474" spans="1:12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K474" s="10"/>
      <c r="L474" s="10"/>
    </row>
    <row r="475" spans="1:12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K475" s="10"/>
      <c r="L475" s="10"/>
    </row>
    <row r="476" spans="1:12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K476" s="10"/>
      <c r="L476" s="10"/>
    </row>
    <row r="477" spans="1:12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K477" s="10"/>
      <c r="L477" s="10"/>
    </row>
    <row r="478" spans="1:12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K478" s="10"/>
      <c r="L478" s="10"/>
    </row>
    <row r="479" spans="1:12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K479" s="10"/>
      <c r="L479" s="10"/>
    </row>
    <row r="480" spans="1:12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K480" s="10"/>
      <c r="L480" s="10"/>
    </row>
    <row r="481" spans="1:12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K481" s="10"/>
      <c r="L481" s="10"/>
    </row>
    <row r="482" spans="1:12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K482" s="10"/>
      <c r="L482" s="10"/>
    </row>
    <row r="483" spans="1:12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K483" s="10"/>
      <c r="L483" s="10"/>
    </row>
    <row r="484" spans="1:12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K484" s="10"/>
      <c r="L484" s="10"/>
    </row>
    <row r="485" spans="1:12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K485" s="10"/>
      <c r="L485" s="10"/>
    </row>
    <row r="486" spans="1:12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K486" s="10"/>
      <c r="L486" s="10"/>
    </row>
    <row r="487" spans="1:12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K487" s="10"/>
      <c r="L487" s="10"/>
    </row>
    <row r="488" spans="1:12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K488" s="10"/>
      <c r="L488" s="10"/>
    </row>
    <row r="489" spans="1:12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K489" s="10"/>
      <c r="L489" s="10"/>
    </row>
    <row r="490" spans="1:12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K490" s="10"/>
      <c r="L490" s="10"/>
    </row>
    <row r="491" spans="1:12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K491" s="10"/>
      <c r="L491" s="10"/>
    </row>
    <row r="492" spans="1:12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K492" s="10"/>
      <c r="L492" s="10"/>
    </row>
    <row r="493" spans="1:12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K493" s="10"/>
      <c r="L493" s="10"/>
    </row>
    <row r="494" spans="1:12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K494" s="10"/>
      <c r="L494" s="10"/>
    </row>
    <row r="495" spans="1:12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K495" s="10"/>
      <c r="L495" s="10"/>
    </row>
    <row r="496" spans="1:12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K496" s="10"/>
      <c r="L496" s="10"/>
    </row>
    <row r="497" spans="1:12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K497" s="10"/>
      <c r="L497" s="10"/>
    </row>
    <row r="498" spans="1:12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K498" s="10"/>
      <c r="L498" s="10"/>
    </row>
    <row r="499" spans="1:12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K499" s="10"/>
      <c r="L499" s="10"/>
    </row>
    <row r="500" spans="1:12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K500" s="10"/>
      <c r="L500" s="10"/>
    </row>
    <row r="501" spans="1:12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K501" s="10"/>
      <c r="L501" s="10"/>
    </row>
    <row r="502" spans="1:12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K502" s="10"/>
      <c r="L502" s="10"/>
    </row>
    <row r="503" spans="1:12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K503" s="10"/>
      <c r="L503" s="10"/>
    </row>
    <row r="504" spans="1:12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K504" s="10"/>
      <c r="L504" s="10"/>
    </row>
    <row r="505" spans="1:12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K505" s="10"/>
      <c r="L505" s="10"/>
    </row>
    <row r="506" spans="1:12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K506" s="10"/>
      <c r="L506" s="10"/>
    </row>
    <row r="507" spans="1:12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K507" s="10"/>
      <c r="L507" s="10"/>
    </row>
    <row r="508" spans="1:12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K508" s="10"/>
      <c r="L508" s="10"/>
    </row>
    <row r="509" spans="1:12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K509" s="10"/>
      <c r="L509" s="10"/>
    </row>
    <row r="510" spans="1:12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K510" s="10"/>
      <c r="L510" s="10"/>
    </row>
    <row r="511" spans="1:12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K511" s="10"/>
      <c r="L511" s="10"/>
    </row>
    <row r="512" spans="1:12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K512" s="10"/>
      <c r="L512" s="10"/>
    </row>
    <row r="513" spans="1:12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K513" s="10"/>
      <c r="L513" s="10"/>
    </row>
    <row r="514" spans="1:12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K514" s="10"/>
      <c r="L514" s="10"/>
    </row>
    <row r="515" spans="1:12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K515" s="10"/>
      <c r="L515" s="10"/>
    </row>
    <row r="516" spans="1:12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K516" s="10"/>
      <c r="L516" s="10"/>
    </row>
    <row r="517" spans="1:12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K517" s="10"/>
      <c r="L517" s="10"/>
    </row>
  </sheetData>
  <mergeCells count="25">
    <mergeCell ref="G77:H77"/>
    <mergeCell ref="G73:L73"/>
    <mergeCell ref="K74:L74"/>
    <mergeCell ref="I74:J74"/>
    <mergeCell ref="G75:H75"/>
    <mergeCell ref="A1:E1"/>
    <mergeCell ref="H3:H4"/>
    <mergeCell ref="C3:C4"/>
    <mergeCell ref="G3:G4"/>
    <mergeCell ref="D3:D4"/>
    <mergeCell ref="E3:E4"/>
    <mergeCell ref="F3:F4"/>
    <mergeCell ref="A2:B2"/>
    <mergeCell ref="A3:A4"/>
    <mergeCell ref="B3:B4"/>
    <mergeCell ref="A68:B68"/>
    <mergeCell ref="K3:K4"/>
    <mergeCell ref="L3:L4"/>
    <mergeCell ref="J3:J4"/>
    <mergeCell ref="I3:I4"/>
    <mergeCell ref="A40:C40"/>
    <mergeCell ref="A59:C59"/>
    <mergeCell ref="A64:C64"/>
    <mergeCell ref="A50:C50"/>
    <mergeCell ref="A54:C54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MěÚ Aš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osmdj</dc:creator>
  <cp:lastModifiedBy>MěÚ Kutná Hora</cp:lastModifiedBy>
  <cp:lastPrinted>2019-06-07T12:11:12Z</cp:lastPrinted>
  <dcterms:created xsi:type="dcterms:W3CDTF">2010-06-30T05:12:55Z</dcterms:created>
  <dcterms:modified xsi:type="dcterms:W3CDTF">2019-07-02T09:18:24Z</dcterms:modified>
</cp:coreProperties>
</file>