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576" windowHeight="8232"/>
  </bookViews>
  <sheets>
    <sheet name="Lis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F10" i="1"/>
  <c r="F11" i="1"/>
  <c r="F14" i="1"/>
  <c r="F15" i="1"/>
  <c r="C8" i="1"/>
  <c r="C9" i="1"/>
  <c r="C10" i="1"/>
  <c r="C11" i="1"/>
  <c r="C12" i="1"/>
  <c r="C13" i="1"/>
  <c r="C14" i="1"/>
  <c r="C15" i="1"/>
  <c r="F8" i="1"/>
  <c r="F9" i="1"/>
  <c r="F12" i="1"/>
  <c r="F13" i="1"/>
  <c r="F16" i="1"/>
  <c r="F17" i="1" l="1"/>
  <c r="F18" i="1"/>
  <c r="F19" i="1" s="1"/>
  <c r="F20" i="1" l="1"/>
  <c r="F21" i="1" s="1"/>
  <c r="F22" i="1" s="1"/>
</calcChain>
</file>

<file path=xl/sharedStrings.xml><?xml version="1.0" encoding="utf-8"?>
<sst xmlns="http://schemas.openxmlformats.org/spreadsheetml/2006/main" count="20" uniqueCount="20">
  <si>
    <t>pořadové číslo položky</t>
  </si>
  <si>
    <t>nabídková cena</t>
  </si>
  <si>
    <t>Kč DPH celkem</t>
  </si>
  <si>
    <t>nabídková cena celkem v Kč včetně DPH</t>
  </si>
  <si>
    <t>6.</t>
  </si>
  <si>
    <t>7.</t>
  </si>
  <si>
    <t>8.</t>
  </si>
  <si>
    <t>9.</t>
  </si>
  <si>
    <t>10.</t>
  </si>
  <si>
    <t>11.</t>
  </si>
  <si>
    <t>Příloha č. 7-SESTAVENÍ  NABÍDKOVÉ CENY</t>
  </si>
  <si>
    <t>NÁZEV DODAVATELE:</t>
  </si>
  <si>
    <t xml:space="preserve">   NÁZEV VZ :Údržba části travních porostů v Kutné Hoře 2020
</t>
  </si>
  <si>
    <t xml:space="preserve"> jednotková cena v Kč                            bez DPH za 1 m2</t>
  </si>
  <si>
    <t>cena celkem za 1 seč v Kč bez DPH</t>
  </si>
  <si>
    <t>výměra ploch v m2</t>
  </si>
  <si>
    <t>místo sekání trávy</t>
  </si>
  <si>
    <t>nabídková cena celkem v Kč bez DPH za 1 seč</t>
  </si>
  <si>
    <t>nabídková cena celkem v Kč bez DPH za 5 sečí</t>
  </si>
  <si>
    <t>dětská hřiště a ulice v Sedlci u kostnice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</si>
</sst>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7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8F8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" fontId="0" fillId="0" borderId="0" xfId="0" applyNumberFormat="1"/>
    <xf numFmtId="164" fontId="7" fillId="0" borderId="1" xfId="0" applyNumberFormat="1" applyFont="1" applyBorder="1" applyAlignment="1">
      <alignment horizontal="right" vertical="center" wrapText="1"/>
    </xf>
    <xf numFmtId="164" fontId="7" fillId="0" borderId="6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" fontId="2" fillId="3" borderId="7" xfId="0" applyNumberFormat="1" applyFont="1" applyFill="1" applyBorder="1" applyAlignment="1">
      <alignment horizontal="right" vertical="center" wrapText="1"/>
    </xf>
    <xf numFmtId="0" fontId="8" fillId="0" borderId="0" xfId="0" applyFont="1"/>
    <xf numFmtId="4" fontId="7" fillId="0" borderId="1" xfId="0" applyNumberFormat="1" applyFont="1" applyBorder="1" applyAlignment="1">
      <alignment horizontal="right" vertical="center" wrapText="1"/>
    </xf>
    <xf numFmtId="4" fontId="7" fillId="0" borderId="6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1" fontId="7" fillId="0" borderId="1" xfId="0" applyNumberFormat="1" applyFont="1" applyBorder="1" applyAlignment="1">
      <alignment horizontal="right" vertical="center" wrapText="1"/>
    </xf>
    <xf numFmtId="1" fontId="7" fillId="0" borderId="6" xfId="0" applyNumberFormat="1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vertical="center" wrapText="1"/>
    </xf>
    <xf numFmtId="1" fontId="2" fillId="0" borderId="6" xfId="0" applyNumberFormat="1" applyFont="1" applyBorder="1" applyAlignment="1">
      <alignment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Y%20JB\TS%20KH%20sek&#225;n&#237;\p&#345;&#237;prava%20TS%20KH%20sek&#225;n&#237;\podklady%20TS-19-02\P&#345;&#237;loha%20&#269;.%205%20Soupis%20prac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>
        <row r="8">
          <cell r="A8" t="str">
            <v>Sedlec</v>
          </cell>
        </row>
        <row r="9">
          <cell r="A9" t="str">
            <v>Sedlec nadjezd</v>
          </cell>
        </row>
        <row r="10">
          <cell r="A10" t="str">
            <v>Malín</v>
          </cell>
        </row>
        <row r="11">
          <cell r="A11" t="str">
            <v>Kaňk</v>
          </cell>
        </row>
        <row r="12">
          <cell r="A12" t="str">
            <v>Neškaredice</v>
          </cell>
        </row>
        <row r="13">
          <cell r="A13" t="str">
            <v>Perštejnec</v>
          </cell>
        </row>
        <row r="14">
          <cell r="A14" t="str">
            <v>Poličany</v>
          </cell>
        </row>
        <row r="15">
          <cell r="A15" t="str">
            <v>Žižkov včetně průtahu po ulici Hloušeckou</v>
          </cell>
        </row>
        <row r="16">
          <cell r="A16" t="str">
            <v>obrubníky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3"/>
  <sheetViews>
    <sheetView tabSelected="1" topLeftCell="A4" workbookViewId="0">
      <selection activeCell="A19" sqref="A19"/>
    </sheetView>
  </sheetViews>
  <sheetFormatPr defaultRowHeight="14.4" x14ac:dyDescent="0.3"/>
  <cols>
    <col min="1" max="1" width="1" customWidth="1"/>
    <col min="2" max="2" width="9.5546875" customWidth="1"/>
    <col min="3" max="3" width="57.6640625" customWidth="1"/>
    <col min="4" max="4" width="15.5546875" customWidth="1"/>
    <col min="5" max="5" width="28.5546875" customWidth="1"/>
    <col min="6" max="6" width="25.6640625" customWidth="1"/>
    <col min="9" max="9" width="1" customWidth="1"/>
    <col min="10" max="10" width="9.109375" hidden="1" customWidth="1"/>
  </cols>
  <sheetData>
    <row r="1" spans="2:6" ht="10.95" customHeight="1" x14ac:dyDescent="0.25">
      <c r="F1" s="7"/>
    </row>
    <row r="2" spans="2:6" ht="37.950000000000003" customHeight="1" x14ac:dyDescent="0.3">
      <c r="B2" s="35" t="s">
        <v>12</v>
      </c>
      <c r="C2" s="36"/>
      <c r="D2" s="36"/>
      <c r="E2" s="36"/>
      <c r="F2" s="36"/>
    </row>
    <row r="3" spans="2:6" ht="18.75" x14ac:dyDescent="0.3">
      <c r="B3" s="39"/>
      <c r="C3" s="40"/>
      <c r="D3" s="40"/>
      <c r="E3" s="40"/>
    </row>
    <row r="4" spans="2:6" ht="22.2" x14ac:dyDescent="0.45">
      <c r="B4" s="34" t="s">
        <v>10</v>
      </c>
      <c r="C4" s="34"/>
      <c r="D4" s="34"/>
      <c r="E4" s="34"/>
      <c r="F4" s="34"/>
    </row>
    <row r="5" spans="2:6" ht="16.2" thickBot="1" x14ac:dyDescent="0.35">
      <c r="B5" s="13" t="s">
        <v>11</v>
      </c>
    </row>
    <row r="6" spans="2:6" ht="15" thickBot="1" x14ac:dyDescent="0.35">
      <c r="B6" s="30" t="s">
        <v>0</v>
      </c>
      <c r="C6" s="30" t="s">
        <v>16</v>
      </c>
      <c r="D6" s="30" t="s">
        <v>15</v>
      </c>
      <c r="E6" s="37" t="s">
        <v>1</v>
      </c>
      <c r="F6" s="38"/>
    </row>
    <row r="7" spans="2:6" ht="54.75" customHeight="1" thickBot="1" x14ac:dyDescent="0.35">
      <c r="B7" s="31"/>
      <c r="C7" s="31"/>
      <c r="D7" s="31"/>
      <c r="E7" s="3" t="s">
        <v>13</v>
      </c>
      <c r="F7" s="2" t="s">
        <v>14</v>
      </c>
    </row>
    <row r="8" spans="2:6" ht="19.5" thickBot="1" x14ac:dyDescent="0.3">
      <c r="B8" s="10">
        <v>1</v>
      </c>
      <c r="C8" s="16" t="str">
        <f>[1]List1!A8</f>
        <v>Sedlec</v>
      </c>
      <c r="D8" s="20">
        <v>41320</v>
      </c>
      <c r="E8" s="8">
        <v>0</v>
      </c>
      <c r="F8" s="8">
        <f>D8*E8</f>
        <v>0</v>
      </c>
    </row>
    <row r="9" spans="2:6" ht="19.5" thickBot="1" x14ac:dyDescent="0.3">
      <c r="B9" s="11">
        <v>2</v>
      </c>
      <c r="C9" s="17" t="str">
        <f>[1]List1!A9</f>
        <v>Sedlec nadjezd</v>
      </c>
      <c r="D9" s="21">
        <v>8600</v>
      </c>
      <c r="E9" s="9">
        <v>0</v>
      </c>
      <c r="F9" s="8">
        <f t="shared" ref="F9:F18" si="0">D9*E9</f>
        <v>0</v>
      </c>
    </row>
    <row r="10" spans="2:6" ht="18.600000000000001" thickBot="1" x14ac:dyDescent="0.35">
      <c r="B10" s="11">
        <v>3</v>
      </c>
      <c r="C10" s="17" t="str">
        <f>[1]List1!A10</f>
        <v>Malín</v>
      </c>
      <c r="D10" s="21">
        <v>37980</v>
      </c>
      <c r="E10" s="9">
        <v>0</v>
      </c>
      <c r="F10" s="8">
        <f t="shared" si="0"/>
        <v>0</v>
      </c>
    </row>
    <row r="11" spans="2:6" ht="18.600000000000001" thickBot="1" x14ac:dyDescent="0.35">
      <c r="B11" s="11">
        <v>4</v>
      </c>
      <c r="C11" s="17" t="str">
        <f>[1]List1!A11</f>
        <v>Kaňk</v>
      </c>
      <c r="D11" s="21">
        <v>54532</v>
      </c>
      <c r="E11" s="9">
        <v>0</v>
      </c>
      <c r="F11" s="8">
        <f t="shared" si="0"/>
        <v>0</v>
      </c>
    </row>
    <row r="12" spans="2:6" ht="18.600000000000001" thickBot="1" x14ac:dyDescent="0.35">
      <c r="B12" s="11">
        <v>5</v>
      </c>
      <c r="C12" s="17" t="str">
        <f>[1]List1!A12</f>
        <v>Neškaredice</v>
      </c>
      <c r="D12" s="21">
        <v>12927</v>
      </c>
      <c r="E12" s="9">
        <v>0</v>
      </c>
      <c r="F12" s="8">
        <f t="shared" si="0"/>
        <v>0</v>
      </c>
    </row>
    <row r="13" spans="2:6" ht="18.600000000000001" thickBot="1" x14ac:dyDescent="0.35">
      <c r="B13" s="5" t="s">
        <v>4</v>
      </c>
      <c r="C13" s="18" t="str">
        <f>[1]List1!A13</f>
        <v>Perštejnec</v>
      </c>
      <c r="D13" s="22">
        <v>4120</v>
      </c>
      <c r="E13" s="14">
        <v>0</v>
      </c>
      <c r="F13" s="8">
        <f t="shared" si="0"/>
        <v>0</v>
      </c>
    </row>
    <row r="14" spans="2:6" ht="18.600000000000001" thickBot="1" x14ac:dyDescent="0.35">
      <c r="B14" s="6" t="s">
        <v>5</v>
      </c>
      <c r="C14" s="18" t="str">
        <f>[1]List1!A14</f>
        <v>Poličany</v>
      </c>
      <c r="D14" s="23">
        <v>13852</v>
      </c>
      <c r="E14" s="15">
        <v>0</v>
      </c>
      <c r="F14" s="8">
        <f t="shared" si="0"/>
        <v>0</v>
      </c>
    </row>
    <row r="15" spans="2:6" ht="18.600000000000001" thickBot="1" x14ac:dyDescent="0.35">
      <c r="B15" s="6" t="s">
        <v>6</v>
      </c>
      <c r="C15" s="19" t="str">
        <f>[1]List1!A15</f>
        <v>Žižkov včetně průtahu po ulici Hloušeckou</v>
      </c>
      <c r="D15" s="23">
        <v>162441</v>
      </c>
      <c r="E15" s="15">
        <v>0</v>
      </c>
      <c r="F15" s="8">
        <f t="shared" si="0"/>
        <v>0</v>
      </c>
    </row>
    <row r="16" spans="2:6" ht="18.600000000000001" thickBot="1" x14ac:dyDescent="0.35">
      <c r="B16" s="6" t="s">
        <v>7</v>
      </c>
      <c r="C16" s="19" t="str">
        <f>[1]List1!A16</f>
        <v>obrubníky</v>
      </c>
      <c r="D16" s="23">
        <v>4828</v>
      </c>
      <c r="E16" s="15">
        <v>0</v>
      </c>
      <c r="F16" s="8">
        <f t="shared" si="0"/>
        <v>0</v>
      </c>
    </row>
    <row r="17" spans="2:7" ht="18.600000000000001" thickBot="1" x14ac:dyDescent="0.35">
      <c r="B17" s="6" t="s">
        <v>8</v>
      </c>
      <c r="C17" s="19" t="s">
        <v>19</v>
      </c>
      <c r="D17" s="23">
        <v>9214</v>
      </c>
      <c r="E17" s="15">
        <v>0</v>
      </c>
      <c r="F17" s="8">
        <f t="shared" si="0"/>
        <v>0</v>
      </c>
    </row>
    <row r="18" spans="2:7" ht="18.600000000000001" thickBot="1" x14ac:dyDescent="0.35">
      <c r="B18" s="6" t="s">
        <v>9</v>
      </c>
      <c r="C18" s="1"/>
      <c r="D18" s="23">
        <v>0</v>
      </c>
      <c r="E18" s="15">
        <v>0</v>
      </c>
      <c r="F18" s="8">
        <f t="shared" si="0"/>
        <v>0</v>
      </c>
    </row>
    <row r="19" spans="2:7" ht="24.75" customHeight="1" thickTop="1" thickBot="1" x14ac:dyDescent="0.35">
      <c r="B19" s="27" t="s">
        <v>17</v>
      </c>
      <c r="C19" s="28"/>
      <c r="D19" s="28"/>
      <c r="E19" s="29"/>
      <c r="F19" s="12">
        <f>SUM(F8:F18)</f>
        <v>0</v>
      </c>
      <c r="G19" s="4"/>
    </row>
    <row r="20" spans="2:7" ht="24.75" customHeight="1" thickTop="1" thickBot="1" x14ac:dyDescent="0.35">
      <c r="B20" s="27" t="s">
        <v>18</v>
      </c>
      <c r="C20" s="32"/>
      <c r="D20" s="32"/>
      <c r="E20" s="33"/>
      <c r="F20" s="12">
        <f>PRODUCT(5*F19)</f>
        <v>0</v>
      </c>
      <c r="G20" s="4"/>
    </row>
    <row r="21" spans="2:7" ht="22.5" customHeight="1" thickTop="1" thickBot="1" x14ac:dyDescent="0.35">
      <c r="B21" s="24" t="s">
        <v>2</v>
      </c>
      <c r="C21" s="25"/>
      <c r="D21" s="25"/>
      <c r="E21" s="26"/>
      <c r="F21" s="12">
        <f>F20*0.21</f>
        <v>0</v>
      </c>
    </row>
    <row r="22" spans="2:7" ht="24" customHeight="1" thickTop="1" thickBot="1" x14ac:dyDescent="0.35">
      <c r="B22" s="27" t="s">
        <v>3</v>
      </c>
      <c r="C22" s="28"/>
      <c r="D22" s="28"/>
      <c r="E22" s="29"/>
      <c r="F22" s="12">
        <f>SUM(F20:F21)</f>
        <v>0</v>
      </c>
    </row>
    <row r="23" spans="2:7" ht="15" thickTop="1" x14ac:dyDescent="0.3"/>
  </sheetData>
  <mergeCells count="11">
    <mergeCell ref="B4:F4"/>
    <mergeCell ref="B2:F2"/>
    <mergeCell ref="D6:D7"/>
    <mergeCell ref="E6:F6"/>
    <mergeCell ref="B19:E19"/>
    <mergeCell ref="B3:E3"/>
    <mergeCell ref="B21:E21"/>
    <mergeCell ref="B22:E22"/>
    <mergeCell ref="B6:B7"/>
    <mergeCell ref="C6:C7"/>
    <mergeCell ref="B20:E20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HP</cp:lastModifiedBy>
  <cp:lastPrinted>2020-02-25T09:06:12Z</cp:lastPrinted>
  <dcterms:created xsi:type="dcterms:W3CDTF">2017-12-15T09:27:24Z</dcterms:created>
  <dcterms:modified xsi:type="dcterms:W3CDTF">2020-02-25T10:16:22Z</dcterms:modified>
</cp:coreProperties>
</file>