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570" activeTab="0"/>
  </bookViews>
  <sheets>
    <sheet name="Soupis položek+" sheetId="1" r:id="rId1"/>
  </sheets>
  <definedNames>
    <definedName name="_xlnm.Print_Titles" localSheetId="0">'Soupis položek+'!$7:$7</definedName>
  </definedNames>
  <calcPr fullCalcOnLoad="1" fullPrecision="0"/>
</workbook>
</file>

<file path=xl/sharedStrings.xml><?xml version="1.0" encoding="utf-8"?>
<sst xmlns="http://schemas.openxmlformats.org/spreadsheetml/2006/main" count="453" uniqueCount="116">
  <si>
    <t>DE</t>
  </si>
  <si>
    <t>TREVOS LINEA ROUND 1550/840</t>
  </si>
  <si>
    <t>ks</t>
  </si>
  <si>
    <t>Z</t>
  </si>
  <si>
    <t>*</t>
  </si>
  <si>
    <t>TREVOS LINEA ROUND 1900/840</t>
  </si>
  <si>
    <t>TREVOS LINEA 1.4ft 2600/840  (63140)</t>
  </si>
  <si>
    <t>svítidlo LED LB02,230V,15W,IP44 s vyp. kuch.linka</t>
  </si>
  <si>
    <t>ventilátor HEF100PT IP44 axiální</t>
  </si>
  <si>
    <t>S</t>
  </si>
  <si>
    <t>plast.rozvodnice tř.II         ozn.Rp1.1</t>
  </si>
  <si>
    <t>ME</t>
  </si>
  <si>
    <t>kabel CYKY-J 3x1,5</t>
  </si>
  <si>
    <t>m</t>
  </si>
  <si>
    <t>kabel CYKY-O 3x1,5</t>
  </si>
  <si>
    <t>kabel CYKY-J 3x2,5</t>
  </si>
  <si>
    <t>kabel CYKY-J 5x1,5</t>
  </si>
  <si>
    <t>kabel CYKY-J 5x2,5</t>
  </si>
  <si>
    <t>kabel 1kV CXKH-R-J 3x1,5</t>
  </si>
  <si>
    <t>kabel 1kV CXKH-R-O 3x1,5</t>
  </si>
  <si>
    <t>kabel 1kV CXKE-R-J 4x10</t>
  </si>
  <si>
    <t>vodič CY 16 ZŽ  /H07V-U/</t>
  </si>
  <si>
    <t>vodič CY 4 ZŽ /H07V-U/</t>
  </si>
  <si>
    <t>kabel JYTY-O 2x1</t>
  </si>
  <si>
    <t>kabel JYTY-O 4x1</t>
  </si>
  <si>
    <t>kabel SYKFY 5x2x0,5</t>
  </si>
  <si>
    <t>kabel SXKD-5e-FTP-PVC</t>
  </si>
  <si>
    <t>trubka ohebná PVC superflex 1216E</t>
  </si>
  <si>
    <t>trubka ohebná PVC superflex 1225</t>
  </si>
  <si>
    <t>lišta elegant LE 100</t>
  </si>
  <si>
    <t>spínač 10A/250Vstř Swing 3557G-A01340 řazení 1</t>
  </si>
  <si>
    <t>přepínač 10A/250Vstř Swing 3557G-A06340 řazení 6</t>
  </si>
  <si>
    <t>přepínač 10A/250Vstř Swing 3557G-A05340 řazení 5</t>
  </si>
  <si>
    <t>přepínač 10A/250Vstř Swing 3557G-A07340 řazení 7</t>
  </si>
  <si>
    <t>ovladač 10A/250Vstř Swing 3557G-A80340 řazení 1/0</t>
  </si>
  <si>
    <t>rámeček pro 1 přístroj Swing 3901G-A00010</t>
  </si>
  <si>
    <t>zásuvka 16A/250Vstř Swing 5518G-A02349(strojek)</t>
  </si>
  <si>
    <t>zásuvka 2násobná 16A/250V Swing 5513J-C02357 B1</t>
  </si>
  <si>
    <t>zásuv Swing 16A/250Vstř 5598G-A02349chrán(strojek)</t>
  </si>
  <si>
    <t>kabelový vývod 3938G-A00034 B1</t>
  </si>
  <si>
    <t>SESTAVA  zásuvka TV+R Swing 5011-A3503 koncová</t>
  </si>
  <si>
    <t>strojek zásuvky TV+R 5011-A3503 (EU3503) koncový</t>
  </si>
  <si>
    <t>kryt zásuvky TV+R(+SAT) Swing 5011G-A00300</t>
  </si>
  <si>
    <t>rámeček pro 1 přístroj Swing L 3901J-A00010 B1</t>
  </si>
  <si>
    <t>rámeček pro 2 přístroje Swing L 3901J-A00020 B1</t>
  </si>
  <si>
    <t>rámeček pro 3 přístroje Swing L 3901J-A00030 B1</t>
  </si>
  <si>
    <t>krabice univerzální/odbočná KU68-1902 vč.KO68</t>
  </si>
  <si>
    <t>krabice přístrojová KPR68</t>
  </si>
  <si>
    <t>krabice přístrojová KP68</t>
  </si>
  <si>
    <t>zvonek BUZZER BELL DNT-255 8-2V NEJISKŘÍCÍ</t>
  </si>
  <si>
    <t>CE</t>
  </si>
  <si>
    <t>kabel Cu(-CYKY) pod omítkou do 2x4/3x2,5/5x1,5</t>
  </si>
  <si>
    <t>kabel Cu(-CYKY) pod omítkou do 5x6</t>
  </si>
  <si>
    <t>kabel(-1kV CHKE) pevně uložený do 2x4/3x2,5/4x1,5</t>
  </si>
  <si>
    <t>kabel(-1kV CHKE)pevně do 3x16/4x10/7x6/12x1,5/19x1</t>
  </si>
  <si>
    <t>vodič Cu(-CY) pod omítkou do 1x16</t>
  </si>
  <si>
    <t>ukončení v rozvaděči vč.zapojení vodiče do 2,5mm2</t>
  </si>
  <si>
    <t>ukončení v rozvaděči vč.zapojení vodiče do 16mm2</t>
  </si>
  <si>
    <t>kabel NCEY/JYTY volně uložený do 19x1</t>
  </si>
  <si>
    <t>kabel SYKY/SYKFY/JXFE/JXKE do 30x3x0,5 volně ul.</t>
  </si>
  <si>
    <t>vodič/kabel v trubce jednotková hmotnost do 0,4kg</t>
  </si>
  <si>
    <t>trubka plast ohebná,pod omítkou,typ 2316/pr.16</t>
  </si>
  <si>
    <t>trubka plast ohebná,pod omítkou,typ 2329/pr.29</t>
  </si>
  <si>
    <t>lišta vkládací úplná pevně uložená do š.100mm</t>
  </si>
  <si>
    <t>spínač zapuštěný vč.zapojení 1pólový/řazení 1</t>
  </si>
  <si>
    <t>přepínač zapuštěný vč.zapojení střídavý/řazení 6</t>
  </si>
  <si>
    <t>přepínač zapuštěný vč.zapojení sériový/řazení 5-5A</t>
  </si>
  <si>
    <t>přepínač zapuštěný vč.zapojení křížový/řazení 7</t>
  </si>
  <si>
    <t>ovladač zapuštěný vč.zapojení tlačítkový/ř.1/0</t>
  </si>
  <si>
    <t>zásuvka domovní zapuštěná vč.zapojení průběžně</t>
  </si>
  <si>
    <t>zásuvka domovní zapuštěná vč.zapojení</t>
  </si>
  <si>
    <t>zásuvka domovní sdělovací 1násobná vč.zapojení</t>
  </si>
  <si>
    <t>krabice odbočná bez svorkovnice a zapojení(-KO68)</t>
  </si>
  <si>
    <t>krabice přístrojová bez zapojení</t>
  </si>
  <si>
    <t>svítidlo žárovkové bytové stropní/více zdrojů</t>
  </si>
  <si>
    <t>svítidlo zářivkové bytové stropní/1 zdroj</t>
  </si>
  <si>
    <t>montáž ventilátoru/stáv konstr bez zapoj/do 1,5kW</t>
  </si>
  <si>
    <t>zvonek elektrický vnitřní</t>
  </si>
  <si>
    <t>rozvodnice/elektrozařízení do hmotnosti 20kg</t>
  </si>
  <si>
    <t>ON</t>
  </si>
  <si>
    <t>poplatek za recyklaci svítidla přes 50cm</t>
  </si>
  <si>
    <t>vysekání kapsy/zeď kámen/ do 100x100x100mm</t>
  </si>
  <si>
    <t>vysekání kapsy/zeď kámen/ do 0,25m2/hl.do 0,15m</t>
  </si>
  <si>
    <t>vysekání rýhy/zeď kámen/ hl.do 70mm/š.do 100mm</t>
  </si>
  <si>
    <t>vysekání rýhy/zeď kámen/ hl.do 50mm/š.do 70mm</t>
  </si>
  <si>
    <t>vysekání rýhy/zeď kámen/ hl.do 30mm/š.do 30mm</t>
  </si>
  <si>
    <t>osobní automobil</t>
  </si>
  <si>
    <t>km</t>
  </si>
  <si>
    <t>hod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</si>
  <si>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</si>
  <si>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</si>
  <si>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</si>
  <si>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</si>
  <si>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</si>
  <si>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</si>
  <si>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</si>
  <si>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</si>
  <si>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</si>
  <si>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</si>
  <si>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</si>
  <si>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</si>
  <si>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</si>
  <si>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/>
  </si>
  <si>
    <t>název akce: Česká 242,byt 1</t>
  </si>
  <si>
    <t>objekt: nová elektroinstalace</t>
  </si>
  <si>
    <t>Dodávky zařízení</t>
  </si>
  <si>
    <t>součet</t>
  </si>
  <si>
    <t>Materiál elektromontážní</t>
  </si>
  <si>
    <t>Elektromontáže</t>
  </si>
  <si>
    <t>Ostatní náklady</t>
  </si>
  <si>
    <t>Soupis položek</t>
  </si>
  <si>
    <t xml:space="preserve">Vypracoval: </t>
  </si>
  <si>
    <t xml:space="preserve">Datum: </t>
  </si>
  <si>
    <t>vložené hodnoty</t>
  </si>
  <si>
    <t>výsledné hodnoty</t>
  </si>
  <si>
    <t>demontáž stávající elektroinstalace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</si>
</sst>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000"/>
    <numFmt numFmtId="168" formatCode="000"/>
    <numFmt numFmtId="169" formatCode="000000000"/>
    <numFmt numFmtId="170" formatCode="#\ ###\ ###"/>
    <numFmt numFmtId="171" formatCode="0.000;0.000;"/>
    <numFmt numFmtId="172" formatCode="0.00;0.0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69" fontId="38" fillId="0" borderId="0" xfId="0" applyNumberFormat="1" applyFont="1" applyAlignment="1">
      <alignment/>
    </xf>
    <xf numFmtId="170" fontId="38" fillId="0" borderId="0" xfId="0" applyNumberFormat="1" applyFont="1" applyAlignment="1">
      <alignment/>
    </xf>
    <xf numFmtId="171" fontId="38" fillId="0" borderId="0" xfId="0" applyNumberFormat="1" applyFont="1" applyAlignment="1">
      <alignment/>
    </xf>
    <xf numFmtId="172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0" fontId="40" fillId="0" borderId="0" xfId="0" applyFont="1" applyAlignment="1" quotePrefix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169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170" fontId="38" fillId="0" borderId="10" xfId="0" applyNumberFormat="1" applyFont="1" applyBorder="1" applyAlignment="1">
      <alignment/>
    </xf>
    <xf numFmtId="171" fontId="38" fillId="0" borderId="10" xfId="0" applyNumberFormat="1" applyFont="1" applyBorder="1" applyAlignment="1">
      <alignment/>
    </xf>
    <xf numFmtId="49" fontId="38" fillId="0" borderId="11" xfId="0" applyNumberFormat="1" applyFont="1" applyBorder="1" applyAlignment="1">
      <alignment/>
    </xf>
    <xf numFmtId="169" fontId="38" fillId="0" borderId="11" xfId="0" applyNumberFormat="1" applyFont="1" applyBorder="1" applyAlignment="1">
      <alignment/>
    </xf>
    <xf numFmtId="2" fontId="38" fillId="0" borderId="11" xfId="0" applyNumberFormat="1" applyFont="1" applyBorder="1" applyAlignment="1">
      <alignment/>
    </xf>
    <xf numFmtId="170" fontId="38" fillId="0" borderId="11" xfId="0" applyNumberFormat="1" applyFont="1" applyBorder="1" applyAlignment="1">
      <alignment/>
    </xf>
    <xf numFmtId="171" fontId="38" fillId="0" borderId="11" xfId="0" applyNumberFormat="1" applyFont="1" applyBorder="1" applyAlignment="1">
      <alignment/>
    </xf>
    <xf numFmtId="49" fontId="39" fillId="33" borderId="0" xfId="0" applyNumberFormat="1" applyFont="1" applyFill="1" applyBorder="1" applyAlignment="1">
      <alignment/>
    </xf>
    <xf numFmtId="169" fontId="39" fillId="33" borderId="0" xfId="0" applyNumberFormat="1" applyFont="1" applyFill="1" applyBorder="1" applyAlignment="1">
      <alignment/>
    </xf>
    <xf numFmtId="2" fontId="39" fillId="33" borderId="0" xfId="0" applyNumberFormat="1" applyFont="1" applyFill="1" applyBorder="1" applyAlignment="1">
      <alignment/>
    </xf>
    <xf numFmtId="171" fontId="39" fillId="33" borderId="0" xfId="0" applyNumberFormat="1" applyFont="1" applyFill="1" applyBorder="1" applyAlignment="1">
      <alignment/>
    </xf>
    <xf numFmtId="49" fontId="40" fillId="0" borderId="12" xfId="0" applyNumberFormat="1" applyFont="1" applyBorder="1" applyAlignment="1">
      <alignment/>
    </xf>
    <xf numFmtId="169" fontId="40" fillId="0" borderId="12" xfId="0" applyNumberFormat="1" applyFont="1" applyBorder="1" applyAlignment="1">
      <alignment/>
    </xf>
    <xf numFmtId="2" fontId="40" fillId="0" borderId="12" xfId="0" applyNumberFormat="1" applyFont="1" applyBorder="1" applyAlignment="1">
      <alignment/>
    </xf>
    <xf numFmtId="170" fontId="40" fillId="0" borderId="12" xfId="0" applyNumberFormat="1" applyFont="1" applyBorder="1" applyAlignment="1">
      <alignment/>
    </xf>
    <xf numFmtId="171" fontId="40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169" fontId="38" fillId="0" borderId="13" xfId="0" applyNumberFormat="1" applyFont="1" applyBorder="1" applyAlignment="1">
      <alignment/>
    </xf>
    <xf numFmtId="2" fontId="38" fillId="0" borderId="13" xfId="0" applyNumberFormat="1" applyFont="1" applyBorder="1" applyAlignment="1">
      <alignment/>
    </xf>
    <xf numFmtId="170" fontId="38" fillId="0" borderId="13" xfId="0" applyNumberFormat="1" applyFont="1" applyBorder="1" applyAlignment="1">
      <alignment/>
    </xf>
    <xf numFmtId="171" fontId="38" fillId="0" borderId="13" xfId="0" applyNumberFormat="1" applyFont="1" applyBorder="1" applyAlignment="1">
      <alignment/>
    </xf>
    <xf numFmtId="0" fontId="38" fillId="0" borderId="14" xfId="0" applyFont="1" applyBorder="1" applyAlignment="1">
      <alignment/>
    </xf>
    <xf numFmtId="172" fontId="38" fillId="0" borderId="15" xfId="0" applyNumberFormat="1" applyFont="1" applyBorder="1" applyAlignment="1">
      <alignment/>
    </xf>
    <xf numFmtId="0" fontId="40" fillId="0" borderId="16" xfId="0" applyFont="1" applyBorder="1" applyAlignment="1">
      <alignment/>
    </xf>
    <xf numFmtId="16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2" fontId="40" fillId="0" borderId="0" xfId="0" applyNumberFormat="1" applyFont="1" applyBorder="1" applyAlignment="1">
      <alignment/>
    </xf>
    <xf numFmtId="170" fontId="40" fillId="0" borderId="0" xfId="0" applyNumberFormat="1" applyFont="1" applyBorder="1" applyAlignment="1">
      <alignment/>
    </xf>
    <xf numFmtId="171" fontId="40" fillId="0" borderId="0" xfId="0" applyNumberFormat="1" applyFont="1" applyBorder="1" applyAlignment="1">
      <alignment/>
    </xf>
    <xf numFmtId="172" fontId="40" fillId="0" borderId="17" xfId="0" applyNumberFormat="1" applyFont="1" applyBorder="1" applyAlignment="1">
      <alignment/>
    </xf>
    <xf numFmtId="0" fontId="38" fillId="0" borderId="18" xfId="0" applyFont="1" applyBorder="1" applyAlignment="1">
      <alignment/>
    </xf>
    <xf numFmtId="172" fontId="38" fillId="0" borderId="19" xfId="0" applyNumberFormat="1" applyFont="1" applyBorder="1" applyAlignment="1">
      <alignment/>
    </xf>
    <xf numFmtId="0" fontId="38" fillId="0" borderId="20" xfId="0" applyFont="1" applyBorder="1" applyAlignment="1">
      <alignment/>
    </xf>
    <xf numFmtId="172" fontId="38" fillId="0" borderId="21" xfId="0" applyNumberFormat="1" applyFont="1" applyBorder="1" applyAlignment="1">
      <alignment/>
    </xf>
    <xf numFmtId="0" fontId="39" fillId="33" borderId="16" xfId="0" applyFont="1" applyFill="1" applyBorder="1" applyAlignment="1">
      <alignment/>
    </xf>
    <xf numFmtId="172" fontId="39" fillId="33" borderId="17" xfId="0" applyNumberFormat="1" applyFont="1" applyFill="1" applyBorder="1" applyAlignment="1">
      <alignment/>
    </xf>
    <xf numFmtId="0" fontId="40" fillId="0" borderId="22" xfId="0" applyFont="1" applyBorder="1" applyAlignment="1">
      <alignment/>
    </xf>
    <xf numFmtId="172" fontId="40" fillId="0" borderId="23" xfId="0" applyNumberFormat="1" applyFont="1" applyBorder="1" applyAlignment="1">
      <alignment/>
    </xf>
    <xf numFmtId="0" fontId="39" fillId="33" borderId="24" xfId="0" applyFont="1" applyFill="1" applyBorder="1" applyAlignment="1">
      <alignment/>
    </xf>
    <xf numFmtId="169" fontId="39" fillId="33" borderId="25" xfId="0" applyNumberFormat="1" applyFont="1" applyFill="1" applyBorder="1" applyAlignment="1">
      <alignment/>
    </xf>
    <xf numFmtId="0" fontId="39" fillId="33" borderId="25" xfId="0" applyFont="1" applyFill="1" applyBorder="1" applyAlignment="1">
      <alignment/>
    </xf>
    <xf numFmtId="2" fontId="39" fillId="33" borderId="25" xfId="0" applyNumberFormat="1" applyFont="1" applyFill="1" applyBorder="1" applyAlignment="1">
      <alignment/>
    </xf>
    <xf numFmtId="171" fontId="39" fillId="33" borderId="25" xfId="0" applyNumberFormat="1" applyFont="1" applyFill="1" applyBorder="1" applyAlignment="1">
      <alignment/>
    </xf>
    <xf numFmtId="172" fontId="39" fillId="33" borderId="26" xfId="0" applyNumberFormat="1" applyFont="1" applyFill="1" applyBorder="1" applyAlignment="1">
      <alignment/>
    </xf>
    <xf numFmtId="0" fontId="38" fillId="0" borderId="13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49" fontId="39" fillId="33" borderId="0" xfId="0" applyNumberFormat="1" applyFont="1" applyFill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2" fontId="38" fillId="34" borderId="10" xfId="0" applyNumberFormat="1" applyFont="1" applyFill="1" applyBorder="1" applyAlignment="1">
      <alignment/>
    </xf>
    <xf numFmtId="2" fontId="38" fillId="34" borderId="11" xfId="0" applyNumberFormat="1" applyFont="1" applyFill="1" applyBorder="1" applyAlignment="1">
      <alignment/>
    </xf>
    <xf numFmtId="170" fontId="39" fillId="35" borderId="0" xfId="0" applyNumberFormat="1" applyFont="1" applyFill="1" applyBorder="1" applyAlignment="1">
      <alignment/>
    </xf>
    <xf numFmtId="170" fontId="39" fillId="35" borderId="25" xfId="0" applyNumberFormat="1" applyFont="1" applyFill="1" applyBorder="1" applyAlignment="1">
      <alignment/>
    </xf>
    <xf numFmtId="169" fontId="38" fillId="34" borderId="0" xfId="0" applyNumberFormat="1" applyFont="1" applyFill="1" applyAlignment="1">
      <alignment/>
    </xf>
    <xf numFmtId="169" fontId="38" fillId="35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3"/>
  <sheetViews>
    <sheetView tabSelected="1" zoomScalePageLayoutView="0" workbookViewId="0" topLeftCell="A85">
      <selection activeCell="D112" sqref="D112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9.8515625" style="1" bestFit="1" customWidth="1"/>
    <col min="4" max="4" width="4.00390625" style="1" bestFit="1" customWidth="1"/>
    <col min="5" max="5" width="8.28125" style="1" bestFit="1" customWidth="1"/>
    <col min="6" max="6" width="11.00390625" style="1" bestFit="1" customWidth="1"/>
    <col min="7" max="7" width="11.57421875" style="1" bestFit="1" customWidth="1"/>
    <col min="8" max="8" width="6.7109375" style="1" bestFit="1" customWidth="1"/>
    <col min="9" max="9" width="10.140625" style="1" bestFit="1" customWidth="1"/>
    <col min="10" max="10" width="5.421875" style="15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6384" width="9.140625" style="1" customWidth="1"/>
  </cols>
  <sheetData>
    <row r="3" spans="1:10" ht="15.75">
      <c r="A3" s="9"/>
      <c r="B3" s="13" t="s">
        <v>102</v>
      </c>
      <c r="C3" s="9"/>
      <c r="D3" s="9"/>
      <c r="E3" s="9"/>
      <c r="F3" s="9"/>
      <c r="G3" s="9"/>
      <c r="H3" s="9"/>
      <c r="I3" s="9"/>
      <c r="J3" s="14"/>
    </row>
    <row r="4" spans="1:10" ht="15.75">
      <c r="A4" s="9"/>
      <c r="B4" s="13" t="s">
        <v>103</v>
      </c>
      <c r="C4" s="9"/>
      <c r="D4" s="9"/>
      <c r="E4" s="9"/>
      <c r="F4" s="9"/>
      <c r="G4" s="9"/>
      <c r="H4" s="9"/>
      <c r="I4" s="9"/>
      <c r="J4" s="14"/>
    </row>
    <row r="5" spans="1:10" ht="15.75">
      <c r="A5" s="9"/>
      <c r="B5" s="13" t="s">
        <v>104</v>
      </c>
      <c r="C5" s="9"/>
      <c r="D5" s="9"/>
      <c r="E5" s="9"/>
      <c r="F5" s="9"/>
      <c r="G5" s="9"/>
      <c r="H5" s="9"/>
      <c r="I5" s="9"/>
      <c r="J5" s="14"/>
    </row>
    <row r="6" spans="1:10" ht="15.75">
      <c r="A6" s="9"/>
      <c r="B6" s="13"/>
      <c r="C6" s="9"/>
      <c r="D6" s="9"/>
      <c r="E6" s="9"/>
      <c r="F6" s="9"/>
      <c r="G6" s="9"/>
      <c r="H6" s="9"/>
      <c r="I6" s="9"/>
      <c r="J6" s="14"/>
    </row>
    <row r="7" spans="1:10" s="12" customFormat="1" ht="33.75" customHeight="1" thickBot="1">
      <c r="A7" s="70" t="s">
        <v>110</v>
      </c>
      <c r="B7" s="70"/>
      <c r="C7" s="70"/>
      <c r="D7" s="70"/>
      <c r="E7" s="70"/>
      <c r="F7" s="70"/>
      <c r="G7" s="70"/>
      <c r="H7" s="70"/>
      <c r="I7" s="70"/>
      <c r="J7" s="71"/>
    </row>
    <row r="8" spans="1:13" ht="15.75" thickBot="1">
      <c r="A8" s="41" t="s">
        <v>89</v>
      </c>
      <c r="B8" s="37" t="s">
        <v>91</v>
      </c>
      <c r="C8" s="36" t="s">
        <v>92</v>
      </c>
      <c r="D8" s="36" t="s">
        <v>93</v>
      </c>
      <c r="E8" s="38" t="s">
        <v>94</v>
      </c>
      <c r="F8" s="38" t="s">
        <v>95</v>
      </c>
      <c r="G8" s="39" t="s">
        <v>96</v>
      </c>
      <c r="H8" s="40" t="s">
        <v>97</v>
      </c>
      <c r="I8" s="42" t="s">
        <v>98</v>
      </c>
      <c r="J8" s="64" t="s">
        <v>99</v>
      </c>
      <c r="K8" s="1" t="s">
        <v>100</v>
      </c>
      <c r="L8" s="1" t="s">
        <v>101</v>
      </c>
      <c r="M8" s="1" t="s">
        <v>90</v>
      </c>
    </row>
    <row r="9" spans="1:10" s="9" customFormat="1" ht="19.5" customHeight="1">
      <c r="A9" s="43" t="s">
        <v>105</v>
      </c>
      <c r="B9" s="44"/>
      <c r="C9" s="45"/>
      <c r="D9" s="45"/>
      <c r="E9" s="46"/>
      <c r="F9" s="46"/>
      <c r="G9" s="47"/>
      <c r="H9" s="48"/>
      <c r="I9" s="49"/>
      <c r="J9" s="14"/>
    </row>
    <row r="10" spans="1:13" ht="15">
      <c r="A10" s="50">
        <v>1</v>
      </c>
      <c r="B10" s="18">
        <v>509001</v>
      </c>
      <c r="C10" s="17" t="s">
        <v>1</v>
      </c>
      <c r="D10" s="17" t="s">
        <v>2</v>
      </c>
      <c r="E10" s="19">
        <v>1</v>
      </c>
      <c r="F10" s="72"/>
      <c r="G10" s="20">
        <f aca="true" t="shared" si="0" ref="G10:G15">E10*F10</f>
        <v>0</v>
      </c>
      <c r="H10" s="21">
        <v>0</v>
      </c>
      <c r="I10" s="51">
        <f aca="true" t="shared" si="1" ref="I10:I15">E10*H10</f>
        <v>0</v>
      </c>
      <c r="J10" s="65" t="s">
        <v>3</v>
      </c>
      <c r="K10" s="1" t="s">
        <v>4</v>
      </c>
      <c r="M10" s="2" t="s">
        <v>0</v>
      </c>
    </row>
    <row r="11" spans="1:13" ht="15">
      <c r="A11" s="50">
        <v>2</v>
      </c>
      <c r="B11" s="18">
        <v>509001</v>
      </c>
      <c r="C11" s="17" t="s">
        <v>5</v>
      </c>
      <c r="D11" s="17" t="s">
        <v>2</v>
      </c>
      <c r="E11" s="19">
        <v>2</v>
      </c>
      <c r="F11" s="72"/>
      <c r="G11" s="20">
        <f t="shared" si="0"/>
        <v>0</v>
      </c>
      <c r="H11" s="21">
        <v>0</v>
      </c>
      <c r="I11" s="51">
        <f t="shared" si="1"/>
        <v>0</v>
      </c>
      <c r="J11" s="65" t="s">
        <v>3</v>
      </c>
      <c r="K11" s="1" t="s">
        <v>4</v>
      </c>
      <c r="M11" s="2" t="s">
        <v>0</v>
      </c>
    </row>
    <row r="12" spans="1:13" ht="15">
      <c r="A12" s="50">
        <v>3</v>
      </c>
      <c r="B12" s="18">
        <v>509101</v>
      </c>
      <c r="C12" s="17" t="s">
        <v>6</v>
      </c>
      <c r="D12" s="17" t="s">
        <v>2</v>
      </c>
      <c r="E12" s="19">
        <v>1</v>
      </c>
      <c r="F12" s="72"/>
      <c r="G12" s="20">
        <f t="shared" si="0"/>
        <v>0</v>
      </c>
      <c r="H12" s="21">
        <v>0</v>
      </c>
      <c r="I12" s="51">
        <f t="shared" si="1"/>
        <v>0</v>
      </c>
      <c r="J12" s="65" t="s">
        <v>3</v>
      </c>
      <c r="K12" s="1" t="s">
        <v>4</v>
      </c>
      <c r="M12" s="2" t="s">
        <v>0</v>
      </c>
    </row>
    <row r="13" spans="1:13" ht="15">
      <c r="A13" s="50">
        <v>4</v>
      </c>
      <c r="B13" s="18">
        <v>509002</v>
      </c>
      <c r="C13" s="17" t="s">
        <v>7</v>
      </c>
      <c r="D13" s="17" t="s">
        <v>2</v>
      </c>
      <c r="E13" s="19">
        <v>1</v>
      </c>
      <c r="F13" s="72"/>
      <c r="G13" s="20">
        <f t="shared" si="0"/>
        <v>0</v>
      </c>
      <c r="H13" s="21">
        <v>0</v>
      </c>
      <c r="I13" s="51">
        <f t="shared" si="1"/>
        <v>0</v>
      </c>
      <c r="J13" s="65" t="s">
        <v>3</v>
      </c>
      <c r="K13" s="1" t="s">
        <v>4</v>
      </c>
      <c r="M13" s="2" t="s">
        <v>0</v>
      </c>
    </row>
    <row r="14" spans="1:13" ht="15">
      <c r="A14" s="50">
        <v>5</v>
      </c>
      <c r="B14" s="18">
        <v>498013</v>
      </c>
      <c r="C14" s="17" t="s">
        <v>8</v>
      </c>
      <c r="D14" s="17" t="s">
        <v>2</v>
      </c>
      <c r="E14" s="19">
        <v>2</v>
      </c>
      <c r="F14" s="72"/>
      <c r="G14" s="20">
        <f t="shared" si="0"/>
        <v>0</v>
      </c>
      <c r="H14" s="21">
        <v>0</v>
      </c>
      <c r="I14" s="51">
        <f t="shared" si="1"/>
        <v>0</v>
      </c>
      <c r="J14" s="65" t="s">
        <v>9</v>
      </c>
      <c r="K14" s="1" t="s">
        <v>4</v>
      </c>
      <c r="M14" s="2" t="s">
        <v>0</v>
      </c>
    </row>
    <row r="15" spans="1:13" ht="15.75" thickBot="1">
      <c r="A15" s="52">
        <v>6</v>
      </c>
      <c r="B15" s="23">
        <v>0</v>
      </c>
      <c r="C15" s="22" t="s">
        <v>10</v>
      </c>
      <c r="D15" s="22" t="s">
        <v>2</v>
      </c>
      <c r="E15" s="24">
        <v>1</v>
      </c>
      <c r="F15" s="73"/>
      <c r="G15" s="25">
        <f t="shared" si="0"/>
        <v>0</v>
      </c>
      <c r="H15" s="26">
        <v>0</v>
      </c>
      <c r="I15" s="53">
        <f t="shared" si="1"/>
        <v>0</v>
      </c>
      <c r="J15" s="66" t="s">
        <v>9</v>
      </c>
      <c r="K15" s="1" t="s">
        <v>4</v>
      </c>
      <c r="M15" s="2" t="s">
        <v>0</v>
      </c>
    </row>
    <row r="16" spans="1:13" s="8" customFormat="1" ht="14.25">
      <c r="A16" s="54"/>
      <c r="B16" s="28"/>
      <c r="C16" s="27" t="s">
        <v>106</v>
      </c>
      <c r="D16" s="27"/>
      <c r="E16" s="29"/>
      <c r="F16" s="29"/>
      <c r="G16" s="74">
        <f>SUM(G10:G15)</f>
        <v>0</v>
      </c>
      <c r="H16" s="30"/>
      <c r="I16" s="55">
        <f>SUM(I10:I15)</f>
        <v>0</v>
      </c>
      <c r="J16" s="67"/>
      <c r="M16" s="10" t="s">
        <v>0</v>
      </c>
    </row>
    <row r="17" spans="1:13" s="9" customFormat="1" ht="19.5" customHeight="1">
      <c r="A17" s="56" t="s">
        <v>107</v>
      </c>
      <c r="B17" s="32"/>
      <c r="C17" s="31"/>
      <c r="D17" s="31"/>
      <c r="E17" s="33"/>
      <c r="F17" s="33"/>
      <c r="G17" s="34"/>
      <c r="H17" s="35"/>
      <c r="I17" s="57"/>
      <c r="J17" s="68"/>
      <c r="M17" s="11"/>
    </row>
    <row r="18" spans="1:13" ht="15">
      <c r="A18" s="50">
        <v>7</v>
      </c>
      <c r="B18" s="18">
        <v>101105</v>
      </c>
      <c r="C18" s="17" t="s">
        <v>12</v>
      </c>
      <c r="D18" s="17" t="s">
        <v>13</v>
      </c>
      <c r="E18" s="19">
        <v>65</v>
      </c>
      <c r="F18" s="72"/>
      <c r="G18" s="20">
        <f aca="true" t="shared" si="2" ref="G18:G54">E18*F18</f>
        <v>0</v>
      </c>
      <c r="H18" s="21">
        <v>0</v>
      </c>
      <c r="I18" s="51">
        <f aca="true" t="shared" si="3" ref="I18:I54">E18*H18</f>
        <v>0</v>
      </c>
      <c r="J18" s="65" t="s">
        <v>9</v>
      </c>
      <c r="K18" s="1" t="s">
        <v>4</v>
      </c>
      <c r="M18" s="2" t="s">
        <v>11</v>
      </c>
    </row>
    <row r="19" spans="1:13" ht="15">
      <c r="A19" s="50">
        <v>8</v>
      </c>
      <c r="B19" s="18">
        <v>101105</v>
      </c>
      <c r="C19" s="17" t="s">
        <v>14</v>
      </c>
      <c r="D19" s="17" t="s">
        <v>13</v>
      </c>
      <c r="E19" s="19">
        <v>36</v>
      </c>
      <c r="F19" s="72"/>
      <c r="G19" s="20">
        <f t="shared" si="2"/>
        <v>0</v>
      </c>
      <c r="H19" s="21">
        <v>0</v>
      </c>
      <c r="I19" s="51">
        <f t="shared" si="3"/>
        <v>0</v>
      </c>
      <c r="J19" s="65" t="s">
        <v>9</v>
      </c>
      <c r="K19" s="1" t="s">
        <v>4</v>
      </c>
      <c r="M19" s="2" t="s">
        <v>11</v>
      </c>
    </row>
    <row r="20" spans="1:13" ht="15">
      <c r="A20" s="50">
        <v>9</v>
      </c>
      <c r="B20" s="18">
        <v>101106</v>
      </c>
      <c r="C20" s="17" t="s">
        <v>15</v>
      </c>
      <c r="D20" s="17" t="s">
        <v>13</v>
      </c>
      <c r="E20" s="19">
        <v>124</v>
      </c>
      <c r="F20" s="72"/>
      <c r="G20" s="20">
        <f t="shared" si="2"/>
        <v>0</v>
      </c>
      <c r="H20" s="21">
        <v>0</v>
      </c>
      <c r="I20" s="51">
        <f t="shared" si="3"/>
        <v>0</v>
      </c>
      <c r="J20" s="65" t="s">
        <v>9</v>
      </c>
      <c r="K20" s="1" t="s">
        <v>4</v>
      </c>
      <c r="M20" s="2" t="s">
        <v>11</v>
      </c>
    </row>
    <row r="21" spans="1:13" ht="15">
      <c r="A21" s="50">
        <v>10</v>
      </c>
      <c r="B21" s="18">
        <v>101305</v>
      </c>
      <c r="C21" s="17" t="s">
        <v>16</v>
      </c>
      <c r="D21" s="17" t="s">
        <v>13</v>
      </c>
      <c r="E21" s="19">
        <v>8</v>
      </c>
      <c r="F21" s="72"/>
      <c r="G21" s="20">
        <f t="shared" si="2"/>
        <v>0</v>
      </c>
      <c r="H21" s="21">
        <v>0</v>
      </c>
      <c r="I21" s="51">
        <f t="shared" si="3"/>
        <v>0</v>
      </c>
      <c r="J21" s="65" t="s">
        <v>9</v>
      </c>
      <c r="K21" s="1" t="s">
        <v>4</v>
      </c>
      <c r="M21" s="2" t="s">
        <v>11</v>
      </c>
    </row>
    <row r="22" spans="1:13" ht="15">
      <c r="A22" s="50">
        <v>11</v>
      </c>
      <c r="B22" s="18">
        <v>101306</v>
      </c>
      <c r="C22" s="17" t="s">
        <v>17</v>
      </c>
      <c r="D22" s="17" t="s">
        <v>13</v>
      </c>
      <c r="E22" s="19">
        <v>12</v>
      </c>
      <c r="F22" s="72"/>
      <c r="G22" s="20">
        <f t="shared" si="2"/>
        <v>0</v>
      </c>
      <c r="H22" s="21">
        <v>0</v>
      </c>
      <c r="I22" s="51">
        <f t="shared" si="3"/>
        <v>0</v>
      </c>
      <c r="J22" s="65" t="s">
        <v>9</v>
      </c>
      <c r="K22" s="1" t="s">
        <v>4</v>
      </c>
      <c r="M22" s="2" t="s">
        <v>11</v>
      </c>
    </row>
    <row r="23" spans="1:13" ht="15">
      <c r="A23" s="50">
        <v>12</v>
      </c>
      <c r="B23" s="18">
        <v>120105</v>
      </c>
      <c r="C23" s="17" t="s">
        <v>18</v>
      </c>
      <c r="D23" s="17" t="s">
        <v>13</v>
      </c>
      <c r="E23" s="19">
        <v>65</v>
      </c>
      <c r="F23" s="72"/>
      <c r="G23" s="20">
        <f t="shared" si="2"/>
        <v>0</v>
      </c>
      <c r="H23" s="21">
        <v>0</v>
      </c>
      <c r="I23" s="51">
        <f t="shared" si="3"/>
        <v>0</v>
      </c>
      <c r="J23" s="65" t="s">
        <v>9</v>
      </c>
      <c r="K23" s="1" t="s">
        <v>4</v>
      </c>
      <c r="M23" s="2" t="s">
        <v>11</v>
      </c>
    </row>
    <row r="24" spans="1:13" ht="15">
      <c r="A24" s="50">
        <v>13</v>
      </c>
      <c r="B24" s="18">
        <v>120105</v>
      </c>
      <c r="C24" s="17" t="s">
        <v>19</v>
      </c>
      <c r="D24" s="17" t="s">
        <v>13</v>
      </c>
      <c r="E24" s="19">
        <v>12</v>
      </c>
      <c r="F24" s="72"/>
      <c r="G24" s="20">
        <f t="shared" si="2"/>
        <v>0</v>
      </c>
      <c r="H24" s="21">
        <v>0</v>
      </c>
      <c r="I24" s="51">
        <f t="shared" si="3"/>
        <v>0</v>
      </c>
      <c r="J24" s="65" t="s">
        <v>9</v>
      </c>
      <c r="K24" s="1" t="s">
        <v>4</v>
      </c>
      <c r="M24" s="2" t="s">
        <v>11</v>
      </c>
    </row>
    <row r="25" spans="1:13" ht="15">
      <c r="A25" s="50">
        <v>14</v>
      </c>
      <c r="B25" s="18">
        <v>120209</v>
      </c>
      <c r="C25" s="17" t="s">
        <v>20</v>
      </c>
      <c r="D25" s="17" t="s">
        <v>13</v>
      </c>
      <c r="E25" s="19">
        <v>12</v>
      </c>
      <c r="F25" s="72"/>
      <c r="G25" s="20">
        <f t="shared" si="2"/>
        <v>0</v>
      </c>
      <c r="H25" s="21">
        <v>0</v>
      </c>
      <c r="I25" s="51">
        <f t="shared" si="3"/>
        <v>0</v>
      </c>
      <c r="J25" s="65" t="s">
        <v>9</v>
      </c>
      <c r="K25" s="1" t="s">
        <v>4</v>
      </c>
      <c r="M25" s="2" t="s">
        <v>11</v>
      </c>
    </row>
    <row r="26" spans="1:13" ht="15">
      <c r="A26" s="50">
        <v>15</v>
      </c>
      <c r="B26" s="18">
        <v>171110</v>
      </c>
      <c r="C26" s="17" t="s">
        <v>21</v>
      </c>
      <c r="D26" s="17" t="s">
        <v>13</v>
      </c>
      <c r="E26" s="19">
        <v>25</v>
      </c>
      <c r="F26" s="72"/>
      <c r="G26" s="20">
        <f t="shared" si="2"/>
        <v>0</v>
      </c>
      <c r="H26" s="21">
        <v>0</v>
      </c>
      <c r="I26" s="51">
        <f t="shared" si="3"/>
        <v>0</v>
      </c>
      <c r="J26" s="65" t="s">
        <v>9</v>
      </c>
      <c r="K26" s="1" t="s">
        <v>4</v>
      </c>
      <c r="M26" s="2" t="s">
        <v>11</v>
      </c>
    </row>
    <row r="27" spans="1:13" ht="15">
      <c r="A27" s="50">
        <v>16</v>
      </c>
      <c r="B27" s="18">
        <v>171107</v>
      </c>
      <c r="C27" s="17" t="s">
        <v>22</v>
      </c>
      <c r="D27" s="17" t="s">
        <v>13</v>
      </c>
      <c r="E27" s="19">
        <v>45</v>
      </c>
      <c r="F27" s="72"/>
      <c r="G27" s="20">
        <f t="shared" si="2"/>
        <v>0</v>
      </c>
      <c r="H27" s="21">
        <v>0</v>
      </c>
      <c r="I27" s="51">
        <f t="shared" si="3"/>
        <v>0</v>
      </c>
      <c r="J27" s="65" t="s">
        <v>9</v>
      </c>
      <c r="K27" s="1" t="s">
        <v>4</v>
      </c>
      <c r="M27" s="2" t="s">
        <v>11</v>
      </c>
    </row>
    <row r="28" spans="1:13" ht="15">
      <c r="A28" s="50">
        <v>17</v>
      </c>
      <c r="B28" s="18">
        <v>203301</v>
      </c>
      <c r="C28" s="17" t="s">
        <v>23</v>
      </c>
      <c r="D28" s="17" t="s">
        <v>13</v>
      </c>
      <c r="E28" s="19">
        <v>15</v>
      </c>
      <c r="F28" s="72"/>
      <c r="G28" s="20">
        <f t="shared" si="2"/>
        <v>0</v>
      </c>
      <c r="H28" s="21">
        <v>0</v>
      </c>
      <c r="I28" s="51">
        <f t="shared" si="3"/>
        <v>0</v>
      </c>
      <c r="J28" s="65" t="s">
        <v>9</v>
      </c>
      <c r="K28" s="1" t="s">
        <v>4</v>
      </c>
      <c r="M28" s="2" t="s">
        <v>11</v>
      </c>
    </row>
    <row r="29" spans="1:13" ht="15">
      <c r="A29" s="50">
        <v>18</v>
      </c>
      <c r="B29" s="18">
        <v>203303</v>
      </c>
      <c r="C29" s="17" t="s">
        <v>24</v>
      </c>
      <c r="D29" s="17" t="s">
        <v>13</v>
      </c>
      <c r="E29" s="19">
        <v>15</v>
      </c>
      <c r="F29" s="72"/>
      <c r="G29" s="20">
        <f t="shared" si="2"/>
        <v>0</v>
      </c>
      <c r="H29" s="21">
        <v>0</v>
      </c>
      <c r="I29" s="51">
        <f t="shared" si="3"/>
        <v>0</v>
      </c>
      <c r="J29" s="65" t="s">
        <v>9</v>
      </c>
      <c r="K29" s="1" t="s">
        <v>4</v>
      </c>
      <c r="M29" s="2" t="s">
        <v>11</v>
      </c>
    </row>
    <row r="30" spans="1:13" ht="15">
      <c r="A30" s="50">
        <v>19</v>
      </c>
      <c r="B30" s="18">
        <v>204213</v>
      </c>
      <c r="C30" s="17" t="s">
        <v>25</v>
      </c>
      <c r="D30" s="17" t="s">
        <v>13</v>
      </c>
      <c r="E30" s="19">
        <v>16</v>
      </c>
      <c r="F30" s="72"/>
      <c r="G30" s="20">
        <f t="shared" si="2"/>
        <v>0</v>
      </c>
      <c r="H30" s="21">
        <v>0</v>
      </c>
      <c r="I30" s="51">
        <f t="shared" si="3"/>
        <v>0</v>
      </c>
      <c r="J30" s="65" t="s">
        <v>9</v>
      </c>
      <c r="K30" s="1" t="s">
        <v>4</v>
      </c>
      <c r="M30" s="2" t="s">
        <v>11</v>
      </c>
    </row>
    <row r="31" spans="1:13" ht="15">
      <c r="A31" s="50">
        <v>20</v>
      </c>
      <c r="B31" s="18">
        <v>209405</v>
      </c>
      <c r="C31" s="17" t="s">
        <v>26</v>
      </c>
      <c r="D31" s="17" t="s">
        <v>13</v>
      </c>
      <c r="E31" s="19">
        <v>15</v>
      </c>
      <c r="F31" s="72"/>
      <c r="G31" s="20">
        <f t="shared" si="2"/>
        <v>0</v>
      </c>
      <c r="H31" s="21">
        <v>0</v>
      </c>
      <c r="I31" s="51">
        <f t="shared" si="3"/>
        <v>0</v>
      </c>
      <c r="J31" s="65" t="s">
        <v>9</v>
      </c>
      <c r="K31" s="1" t="s">
        <v>4</v>
      </c>
      <c r="M31" s="2" t="s">
        <v>11</v>
      </c>
    </row>
    <row r="32" spans="1:13" ht="15">
      <c r="A32" s="50">
        <v>21</v>
      </c>
      <c r="B32" s="18">
        <v>321132</v>
      </c>
      <c r="C32" s="17" t="s">
        <v>27</v>
      </c>
      <c r="D32" s="17" t="s">
        <v>13</v>
      </c>
      <c r="E32" s="19">
        <v>15</v>
      </c>
      <c r="F32" s="72"/>
      <c r="G32" s="20">
        <f t="shared" si="2"/>
        <v>0</v>
      </c>
      <c r="H32" s="21">
        <v>0</v>
      </c>
      <c r="I32" s="51">
        <f t="shared" si="3"/>
        <v>0</v>
      </c>
      <c r="J32" s="65" t="s">
        <v>9</v>
      </c>
      <c r="K32" s="1" t="s">
        <v>4</v>
      </c>
      <c r="M32" s="2" t="s">
        <v>11</v>
      </c>
    </row>
    <row r="33" spans="1:13" ht="15">
      <c r="A33" s="50">
        <v>22</v>
      </c>
      <c r="B33" s="18">
        <v>321134</v>
      </c>
      <c r="C33" s="17" t="s">
        <v>28</v>
      </c>
      <c r="D33" s="17" t="s">
        <v>13</v>
      </c>
      <c r="E33" s="19">
        <v>2</v>
      </c>
      <c r="F33" s="72"/>
      <c r="G33" s="20">
        <f t="shared" si="2"/>
        <v>0</v>
      </c>
      <c r="H33" s="21">
        <v>0</v>
      </c>
      <c r="I33" s="51">
        <f t="shared" si="3"/>
        <v>0</v>
      </c>
      <c r="J33" s="65" t="s">
        <v>9</v>
      </c>
      <c r="K33" s="1" t="s">
        <v>4</v>
      </c>
      <c r="M33" s="2" t="s">
        <v>11</v>
      </c>
    </row>
    <row r="34" spans="1:13" ht="15">
      <c r="A34" s="50">
        <v>23</v>
      </c>
      <c r="B34" s="18">
        <v>333171</v>
      </c>
      <c r="C34" s="17" t="s">
        <v>29</v>
      </c>
      <c r="D34" s="17" t="s">
        <v>13</v>
      </c>
      <c r="E34" s="19">
        <v>4</v>
      </c>
      <c r="F34" s="72"/>
      <c r="G34" s="20">
        <f t="shared" si="2"/>
        <v>0</v>
      </c>
      <c r="H34" s="21">
        <v>0</v>
      </c>
      <c r="I34" s="51">
        <f t="shared" si="3"/>
        <v>0</v>
      </c>
      <c r="J34" s="65" t="s">
        <v>9</v>
      </c>
      <c r="K34" s="1" t="s">
        <v>4</v>
      </c>
      <c r="M34" s="2" t="s">
        <v>11</v>
      </c>
    </row>
    <row r="35" spans="1:13" ht="15">
      <c r="A35" s="50">
        <v>24</v>
      </c>
      <c r="B35" s="18">
        <v>410701</v>
      </c>
      <c r="C35" s="17" t="s">
        <v>30</v>
      </c>
      <c r="D35" s="17" t="s">
        <v>2</v>
      </c>
      <c r="E35" s="19">
        <v>3</v>
      </c>
      <c r="F35" s="72"/>
      <c r="G35" s="20">
        <f t="shared" si="2"/>
        <v>0</v>
      </c>
      <c r="H35" s="21">
        <v>0</v>
      </c>
      <c r="I35" s="51">
        <f t="shared" si="3"/>
        <v>0</v>
      </c>
      <c r="J35" s="65" t="s">
        <v>9</v>
      </c>
      <c r="K35" s="1" t="s">
        <v>4</v>
      </c>
      <c r="M35" s="2" t="s">
        <v>11</v>
      </c>
    </row>
    <row r="36" spans="1:13" ht="15">
      <c r="A36" s="50">
        <v>25</v>
      </c>
      <c r="B36" s="18">
        <v>410702</v>
      </c>
      <c r="C36" s="17" t="s">
        <v>31</v>
      </c>
      <c r="D36" s="17" t="s">
        <v>2</v>
      </c>
      <c r="E36" s="19">
        <v>4</v>
      </c>
      <c r="F36" s="72"/>
      <c r="G36" s="20">
        <f t="shared" si="2"/>
        <v>0</v>
      </c>
      <c r="H36" s="21">
        <v>0</v>
      </c>
      <c r="I36" s="51">
        <f t="shared" si="3"/>
        <v>0</v>
      </c>
      <c r="J36" s="65" t="s">
        <v>9</v>
      </c>
      <c r="K36" s="1" t="s">
        <v>4</v>
      </c>
      <c r="M36" s="2" t="s">
        <v>11</v>
      </c>
    </row>
    <row r="37" spans="1:13" ht="15">
      <c r="A37" s="50">
        <v>26</v>
      </c>
      <c r="B37" s="18">
        <v>410705</v>
      </c>
      <c r="C37" s="17" t="s">
        <v>32</v>
      </c>
      <c r="D37" s="17" t="s">
        <v>2</v>
      </c>
      <c r="E37" s="19">
        <v>1</v>
      </c>
      <c r="F37" s="72"/>
      <c r="G37" s="20">
        <f t="shared" si="2"/>
        <v>0</v>
      </c>
      <c r="H37" s="21">
        <v>0</v>
      </c>
      <c r="I37" s="51">
        <f t="shared" si="3"/>
        <v>0</v>
      </c>
      <c r="J37" s="65" t="s">
        <v>9</v>
      </c>
      <c r="K37" s="1" t="s">
        <v>4</v>
      </c>
      <c r="M37" s="2" t="s">
        <v>11</v>
      </c>
    </row>
    <row r="38" spans="1:13" ht="15">
      <c r="A38" s="50">
        <v>27</v>
      </c>
      <c r="B38" s="18">
        <v>410703</v>
      </c>
      <c r="C38" s="17" t="s">
        <v>33</v>
      </c>
      <c r="D38" s="17" t="s">
        <v>2</v>
      </c>
      <c r="E38" s="19">
        <v>1</v>
      </c>
      <c r="F38" s="72"/>
      <c r="G38" s="20">
        <f t="shared" si="2"/>
        <v>0</v>
      </c>
      <c r="H38" s="21">
        <v>0</v>
      </c>
      <c r="I38" s="51">
        <f t="shared" si="3"/>
        <v>0</v>
      </c>
      <c r="J38" s="65" t="s">
        <v>9</v>
      </c>
      <c r="K38" s="1" t="s">
        <v>4</v>
      </c>
      <c r="M38" s="2" t="s">
        <v>11</v>
      </c>
    </row>
    <row r="39" spans="1:13" ht="15">
      <c r="A39" s="50">
        <v>28</v>
      </c>
      <c r="B39" s="18">
        <v>410704</v>
      </c>
      <c r="C39" s="17" t="s">
        <v>34</v>
      </c>
      <c r="D39" s="17" t="s">
        <v>2</v>
      </c>
      <c r="E39" s="19">
        <v>2</v>
      </c>
      <c r="F39" s="72"/>
      <c r="G39" s="20">
        <f t="shared" si="2"/>
        <v>0</v>
      </c>
      <c r="H39" s="21">
        <v>0</v>
      </c>
      <c r="I39" s="51">
        <f t="shared" si="3"/>
        <v>0</v>
      </c>
      <c r="J39" s="65" t="s">
        <v>9</v>
      </c>
      <c r="K39" s="1" t="s">
        <v>4</v>
      </c>
      <c r="M39" s="2" t="s">
        <v>11</v>
      </c>
    </row>
    <row r="40" spans="1:13" ht="15">
      <c r="A40" s="50">
        <v>29</v>
      </c>
      <c r="B40" s="18">
        <v>420191</v>
      </c>
      <c r="C40" s="17" t="s">
        <v>35</v>
      </c>
      <c r="D40" s="17" t="s">
        <v>2</v>
      </c>
      <c r="E40" s="19">
        <v>2</v>
      </c>
      <c r="F40" s="72"/>
      <c r="G40" s="20">
        <f t="shared" si="2"/>
        <v>0</v>
      </c>
      <c r="H40" s="21">
        <v>0</v>
      </c>
      <c r="I40" s="51">
        <f t="shared" si="3"/>
        <v>0</v>
      </c>
      <c r="J40" s="65" t="s">
        <v>9</v>
      </c>
      <c r="M40" s="2" t="s">
        <v>11</v>
      </c>
    </row>
    <row r="41" spans="1:13" ht="15">
      <c r="A41" s="50">
        <v>30</v>
      </c>
      <c r="B41" s="18">
        <v>420163</v>
      </c>
      <c r="C41" s="17" t="s">
        <v>36</v>
      </c>
      <c r="D41" s="17" t="s">
        <v>2</v>
      </c>
      <c r="E41" s="19">
        <v>4</v>
      </c>
      <c r="F41" s="72"/>
      <c r="G41" s="20">
        <f t="shared" si="2"/>
        <v>0</v>
      </c>
      <c r="H41" s="21">
        <v>0</v>
      </c>
      <c r="I41" s="51">
        <f t="shared" si="3"/>
        <v>0</v>
      </c>
      <c r="J41" s="65" t="s">
        <v>9</v>
      </c>
      <c r="K41" s="1" t="s">
        <v>4</v>
      </c>
      <c r="M41" s="2" t="s">
        <v>11</v>
      </c>
    </row>
    <row r="42" spans="1:13" ht="15">
      <c r="A42" s="50">
        <v>31</v>
      </c>
      <c r="B42" s="18">
        <v>420161</v>
      </c>
      <c r="C42" s="17" t="s">
        <v>37</v>
      </c>
      <c r="D42" s="17" t="s">
        <v>2</v>
      </c>
      <c r="E42" s="19">
        <v>9</v>
      </c>
      <c r="F42" s="72"/>
      <c r="G42" s="20">
        <f t="shared" si="2"/>
        <v>0</v>
      </c>
      <c r="H42" s="21">
        <v>0</v>
      </c>
      <c r="I42" s="51">
        <f t="shared" si="3"/>
        <v>0</v>
      </c>
      <c r="J42" s="65" t="s">
        <v>9</v>
      </c>
      <c r="K42" s="1" t="s">
        <v>4</v>
      </c>
      <c r="M42" s="2" t="s">
        <v>11</v>
      </c>
    </row>
    <row r="43" spans="1:13" ht="15">
      <c r="A43" s="50">
        <v>32</v>
      </c>
      <c r="B43" s="18">
        <v>420167</v>
      </c>
      <c r="C43" s="17" t="s">
        <v>38</v>
      </c>
      <c r="D43" s="17" t="s">
        <v>2</v>
      </c>
      <c r="E43" s="19">
        <v>5</v>
      </c>
      <c r="F43" s="72"/>
      <c r="G43" s="20">
        <f t="shared" si="2"/>
        <v>0</v>
      </c>
      <c r="H43" s="21">
        <v>0</v>
      </c>
      <c r="I43" s="51">
        <f t="shared" si="3"/>
        <v>0</v>
      </c>
      <c r="J43" s="65" t="s">
        <v>9</v>
      </c>
      <c r="K43" s="1" t="s">
        <v>4</v>
      </c>
      <c r="M43" s="2" t="s">
        <v>11</v>
      </c>
    </row>
    <row r="44" spans="1:13" ht="15">
      <c r="A44" s="50">
        <v>33</v>
      </c>
      <c r="B44" s="18">
        <v>420162</v>
      </c>
      <c r="C44" s="17" t="s">
        <v>39</v>
      </c>
      <c r="D44" s="17" t="s">
        <v>2</v>
      </c>
      <c r="E44" s="19">
        <v>1</v>
      </c>
      <c r="F44" s="72"/>
      <c r="G44" s="20">
        <f t="shared" si="2"/>
        <v>0</v>
      </c>
      <c r="H44" s="21">
        <v>0</v>
      </c>
      <c r="I44" s="51">
        <f t="shared" si="3"/>
        <v>0</v>
      </c>
      <c r="J44" s="65" t="s">
        <v>9</v>
      </c>
      <c r="K44" s="1" t="s">
        <v>4</v>
      </c>
      <c r="M44" s="2" t="s">
        <v>11</v>
      </c>
    </row>
    <row r="45" spans="1:13" ht="15">
      <c r="A45" s="50">
        <v>34</v>
      </c>
      <c r="B45" s="18">
        <v>420180</v>
      </c>
      <c r="C45" s="17" t="s">
        <v>40</v>
      </c>
      <c r="D45" s="16"/>
      <c r="E45" s="19">
        <v>1</v>
      </c>
      <c r="F45" s="72"/>
      <c r="G45" s="20">
        <f t="shared" si="2"/>
        <v>0</v>
      </c>
      <c r="H45" s="21">
        <v>0</v>
      </c>
      <c r="I45" s="51">
        <f t="shared" si="3"/>
        <v>0</v>
      </c>
      <c r="J45" s="65" t="s">
        <v>9</v>
      </c>
      <c r="K45" s="1" t="s">
        <v>4</v>
      </c>
      <c r="M45" s="2" t="s">
        <v>11</v>
      </c>
    </row>
    <row r="46" spans="1:13" ht="15">
      <c r="A46" s="50">
        <v>35</v>
      </c>
      <c r="B46" s="18">
        <v>420030</v>
      </c>
      <c r="C46" s="17" t="s">
        <v>41</v>
      </c>
      <c r="D46" s="17" t="s">
        <v>2</v>
      </c>
      <c r="E46" s="19">
        <v>1</v>
      </c>
      <c r="F46" s="72"/>
      <c r="G46" s="20">
        <f t="shared" si="2"/>
        <v>0</v>
      </c>
      <c r="H46" s="21">
        <v>0</v>
      </c>
      <c r="I46" s="51">
        <f t="shared" si="3"/>
        <v>0</v>
      </c>
      <c r="J46" s="65" t="s">
        <v>9</v>
      </c>
      <c r="M46" s="2" t="s">
        <v>11</v>
      </c>
    </row>
    <row r="47" spans="1:13" ht="15">
      <c r="A47" s="50">
        <v>36</v>
      </c>
      <c r="B47" s="18">
        <v>420171</v>
      </c>
      <c r="C47" s="17" t="s">
        <v>42</v>
      </c>
      <c r="D47" s="17" t="s">
        <v>2</v>
      </c>
      <c r="E47" s="19">
        <v>1</v>
      </c>
      <c r="F47" s="72"/>
      <c r="G47" s="20">
        <f t="shared" si="2"/>
        <v>0</v>
      </c>
      <c r="H47" s="21">
        <v>0</v>
      </c>
      <c r="I47" s="51">
        <f t="shared" si="3"/>
        <v>0</v>
      </c>
      <c r="J47" s="65" t="s">
        <v>9</v>
      </c>
      <c r="M47" s="2" t="s">
        <v>11</v>
      </c>
    </row>
    <row r="48" spans="1:13" ht="15">
      <c r="A48" s="50">
        <v>37</v>
      </c>
      <c r="B48" s="18">
        <v>420191</v>
      </c>
      <c r="C48" s="17" t="s">
        <v>43</v>
      </c>
      <c r="D48" s="17" t="s">
        <v>2</v>
      </c>
      <c r="E48" s="19">
        <v>10</v>
      </c>
      <c r="F48" s="72"/>
      <c r="G48" s="20">
        <f t="shared" si="2"/>
        <v>0</v>
      </c>
      <c r="H48" s="21">
        <v>0</v>
      </c>
      <c r="I48" s="51">
        <f t="shared" si="3"/>
        <v>0</v>
      </c>
      <c r="J48" s="65" t="s">
        <v>9</v>
      </c>
      <c r="K48" s="1" t="s">
        <v>4</v>
      </c>
      <c r="M48" s="2" t="s">
        <v>11</v>
      </c>
    </row>
    <row r="49" spans="1:13" ht="15">
      <c r="A49" s="50">
        <v>38</v>
      </c>
      <c r="B49" s="18">
        <v>420192</v>
      </c>
      <c r="C49" s="17" t="s">
        <v>44</v>
      </c>
      <c r="D49" s="17" t="s">
        <v>2</v>
      </c>
      <c r="E49" s="19">
        <v>3</v>
      </c>
      <c r="F49" s="72"/>
      <c r="G49" s="20">
        <f t="shared" si="2"/>
        <v>0</v>
      </c>
      <c r="H49" s="21">
        <v>0</v>
      </c>
      <c r="I49" s="51">
        <f t="shared" si="3"/>
        <v>0</v>
      </c>
      <c r="J49" s="65" t="s">
        <v>9</v>
      </c>
      <c r="K49" s="1" t="s">
        <v>4</v>
      </c>
      <c r="M49" s="2" t="s">
        <v>11</v>
      </c>
    </row>
    <row r="50" spans="1:13" ht="15">
      <c r="A50" s="50">
        <v>39</v>
      </c>
      <c r="B50" s="18">
        <v>420193</v>
      </c>
      <c r="C50" s="17" t="s">
        <v>45</v>
      </c>
      <c r="D50" s="17" t="s">
        <v>2</v>
      </c>
      <c r="E50" s="19">
        <v>2</v>
      </c>
      <c r="F50" s="72"/>
      <c r="G50" s="20">
        <f t="shared" si="2"/>
        <v>0</v>
      </c>
      <c r="H50" s="21">
        <v>0</v>
      </c>
      <c r="I50" s="51">
        <f t="shared" si="3"/>
        <v>0</v>
      </c>
      <c r="J50" s="65" t="s">
        <v>9</v>
      </c>
      <c r="K50" s="1" t="s">
        <v>4</v>
      </c>
      <c r="M50" s="2" t="s">
        <v>11</v>
      </c>
    </row>
    <row r="51" spans="1:13" ht="15">
      <c r="A51" s="50">
        <v>40</v>
      </c>
      <c r="B51" s="18">
        <v>311116</v>
      </c>
      <c r="C51" s="17" t="s">
        <v>46</v>
      </c>
      <c r="D51" s="17" t="s">
        <v>2</v>
      </c>
      <c r="E51" s="19">
        <v>1</v>
      </c>
      <c r="F51" s="72"/>
      <c r="G51" s="20">
        <f t="shared" si="2"/>
        <v>0</v>
      </c>
      <c r="H51" s="21">
        <v>0</v>
      </c>
      <c r="I51" s="51">
        <f t="shared" si="3"/>
        <v>0</v>
      </c>
      <c r="J51" s="65" t="s">
        <v>9</v>
      </c>
      <c r="K51" s="1" t="s">
        <v>4</v>
      </c>
      <c r="M51" s="2" t="s">
        <v>11</v>
      </c>
    </row>
    <row r="52" spans="1:13" ht="15">
      <c r="A52" s="50">
        <v>41</v>
      </c>
      <c r="B52" s="18">
        <v>311213</v>
      </c>
      <c r="C52" s="17" t="s">
        <v>47</v>
      </c>
      <c r="D52" s="17" t="s">
        <v>2</v>
      </c>
      <c r="E52" s="19">
        <v>19</v>
      </c>
      <c r="F52" s="72"/>
      <c r="G52" s="20">
        <f t="shared" si="2"/>
        <v>0</v>
      </c>
      <c r="H52" s="21">
        <v>0</v>
      </c>
      <c r="I52" s="51">
        <f t="shared" si="3"/>
        <v>0</v>
      </c>
      <c r="J52" s="65" t="s">
        <v>9</v>
      </c>
      <c r="K52" s="1" t="s">
        <v>4</v>
      </c>
      <c r="M52" s="2" t="s">
        <v>11</v>
      </c>
    </row>
    <row r="53" spans="1:13" ht="15">
      <c r="A53" s="50">
        <v>42</v>
      </c>
      <c r="B53" s="18">
        <v>311212</v>
      </c>
      <c r="C53" s="17" t="s">
        <v>48</v>
      </c>
      <c r="D53" s="17" t="s">
        <v>2</v>
      </c>
      <c r="E53" s="19">
        <v>12</v>
      </c>
      <c r="F53" s="72"/>
      <c r="G53" s="20">
        <f t="shared" si="2"/>
        <v>0</v>
      </c>
      <c r="H53" s="21">
        <v>0</v>
      </c>
      <c r="I53" s="51">
        <f t="shared" si="3"/>
        <v>0</v>
      </c>
      <c r="J53" s="65" t="s">
        <v>9</v>
      </c>
      <c r="K53" s="1" t="s">
        <v>4</v>
      </c>
      <c r="M53" s="2" t="s">
        <v>11</v>
      </c>
    </row>
    <row r="54" spans="1:13" ht="15.75" thickBot="1">
      <c r="A54" s="52">
        <v>43</v>
      </c>
      <c r="B54" s="23">
        <v>456611</v>
      </c>
      <c r="C54" s="22" t="s">
        <v>49</v>
      </c>
      <c r="D54" s="22" t="s">
        <v>2</v>
      </c>
      <c r="E54" s="24">
        <v>1</v>
      </c>
      <c r="F54" s="73"/>
      <c r="G54" s="25">
        <f t="shared" si="2"/>
        <v>0</v>
      </c>
      <c r="H54" s="26">
        <v>0</v>
      </c>
      <c r="I54" s="53">
        <f t="shared" si="3"/>
        <v>0</v>
      </c>
      <c r="J54" s="66" t="s">
        <v>9</v>
      </c>
      <c r="K54" s="1" t="s">
        <v>4</v>
      </c>
      <c r="M54" s="2" t="s">
        <v>11</v>
      </c>
    </row>
    <row r="55" spans="1:13" s="8" customFormat="1" ht="14.25">
      <c r="A55" s="54"/>
      <c r="B55" s="28"/>
      <c r="C55" s="27" t="s">
        <v>106</v>
      </c>
      <c r="D55" s="27"/>
      <c r="E55" s="29"/>
      <c r="F55" s="29"/>
      <c r="G55" s="74">
        <f>SUM(G18:G54)</f>
        <v>0</v>
      </c>
      <c r="H55" s="30"/>
      <c r="I55" s="55">
        <f>SUM(I18:I54)</f>
        <v>0</v>
      </c>
      <c r="J55" s="67"/>
      <c r="M55" s="10" t="s">
        <v>11</v>
      </c>
    </row>
    <row r="56" spans="1:13" s="9" customFormat="1" ht="19.5" customHeight="1">
      <c r="A56" s="56" t="s">
        <v>108</v>
      </c>
      <c r="B56" s="32"/>
      <c r="C56" s="31"/>
      <c r="D56" s="31"/>
      <c r="E56" s="33"/>
      <c r="F56" s="33"/>
      <c r="G56" s="34"/>
      <c r="H56" s="35"/>
      <c r="I56" s="57"/>
      <c r="J56" s="68"/>
      <c r="M56" s="11"/>
    </row>
    <row r="57" spans="1:13" ht="15">
      <c r="A57" s="50">
        <v>44</v>
      </c>
      <c r="B57" s="18">
        <v>210800103</v>
      </c>
      <c r="C57" s="17" t="s">
        <v>51</v>
      </c>
      <c r="D57" s="17" t="s">
        <v>13</v>
      </c>
      <c r="E57" s="19">
        <v>65</v>
      </c>
      <c r="F57" s="72"/>
      <c r="G57" s="20">
        <f aca="true" t="shared" si="4" ref="G57:G95">E57*F57</f>
        <v>0</v>
      </c>
      <c r="H57" s="21"/>
      <c r="I57" s="51"/>
      <c r="J57" s="65" t="s">
        <v>9</v>
      </c>
      <c r="M57" s="2" t="s">
        <v>50</v>
      </c>
    </row>
    <row r="58" spans="1:13" ht="15">
      <c r="A58" s="50">
        <v>45</v>
      </c>
      <c r="B58" s="18">
        <v>210800103</v>
      </c>
      <c r="C58" s="17" t="s">
        <v>51</v>
      </c>
      <c r="D58" s="17" t="s">
        <v>13</v>
      </c>
      <c r="E58" s="19">
        <v>36</v>
      </c>
      <c r="F58" s="72"/>
      <c r="G58" s="20">
        <f t="shared" si="4"/>
        <v>0</v>
      </c>
      <c r="H58" s="21"/>
      <c r="I58" s="51"/>
      <c r="J58" s="65" t="s">
        <v>9</v>
      </c>
      <c r="M58" s="2" t="s">
        <v>50</v>
      </c>
    </row>
    <row r="59" spans="1:13" ht="15">
      <c r="A59" s="50">
        <v>46</v>
      </c>
      <c r="B59" s="18">
        <v>210800103</v>
      </c>
      <c r="C59" s="17" t="s">
        <v>51</v>
      </c>
      <c r="D59" s="17" t="s">
        <v>13</v>
      </c>
      <c r="E59" s="19">
        <v>124</v>
      </c>
      <c r="F59" s="72"/>
      <c r="G59" s="20">
        <f t="shared" si="4"/>
        <v>0</v>
      </c>
      <c r="H59" s="21"/>
      <c r="I59" s="51"/>
      <c r="J59" s="65" t="s">
        <v>9</v>
      </c>
      <c r="M59" s="2" t="s">
        <v>50</v>
      </c>
    </row>
    <row r="60" spans="1:13" ht="15">
      <c r="A60" s="50">
        <v>47</v>
      </c>
      <c r="B60" s="18">
        <v>210800103</v>
      </c>
      <c r="C60" s="17" t="s">
        <v>51</v>
      </c>
      <c r="D60" s="17" t="s">
        <v>13</v>
      </c>
      <c r="E60" s="19">
        <v>8</v>
      </c>
      <c r="F60" s="72"/>
      <c r="G60" s="20">
        <f t="shared" si="4"/>
        <v>0</v>
      </c>
      <c r="H60" s="21"/>
      <c r="I60" s="51"/>
      <c r="J60" s="65" t="s">
        <v>9</v>
      </c>
      <c r="M60" s="2" t="s">
        <v>50</v>
      </c>
    </row>
    <row r="61" spans="1:13" ht="15">
      <c r="A61" s="50">
        <v>48</v>
      </c>
      <c r="B61" s="18">
        <v>210800112</v>
      </c>
      <c r="C61" s="17" t="s">
        <v>52</v>
      </c>
      <c r="D61" s="17" t="s">
        <v>13</v>
      </c>
      <c r="E61" s="19">
        <v>12</v>
      </c>
      <c r="F61" s="72"/>
      <c r="G61" s="20">
        <f t="shared" si="4"/>
        <v>0</v>
      </c>
      <c r="H61" s="21"/>
      <c r="I61" s="51"/>
      <c r="J61" s="65" t="s">
        <v>9</v>
      </c>
      <c r="M61" s="2" t="s">
        <v>50</v>
      </c>
    </row>
    <row r="62" spans="1:13" ht="15">
      <c r="A62" s="50">
        <v>49</v>
      </c>
      <c r="B62" s="18">
        <v>210810951</v>
      </c>
      <c r="C62" s="17" t="s">
        <v>53</v>
      </c>
      <c r="D62" s="17" t="s">
        <v>13</v>
      </c>
      <c r="E62" s="19">
        <v>65</v>
      </c>
      <c r="F62" s="72"/>
      <c r="G62" s="20">
        <f t="shared" si="4"/>
        <v>0</v>
      </c>
      <c r="H62" s="21"/>
      <c r="I62" s="51"/>
      <c r="J62" s="65" t="s">
        <v>9</v>
      </c>
      <c r="M62" s="2" t="s">
        <v>50</v>
      </c>
    </row>
    <row r="63" spans="1:13" ht="15">
      <c r="A63" s="50">
        <v>50</v>
      </c>
      <c r="B63" s="18">
        <v>210810951</v>
      </c>
      <c r="C63" s="17" t="s">
        <v>53</v>
      </c>
      <c r="D63" s="17" t="s">
        <v>13</v>
      </c>
      <c r="E63" s="19">
        <v>12</v>
      </c>
      <c r="F63" s="72"/>
      <c r="G63" s="20">
        <f t="shared" si="4"/>
        <v>0</v>
      </c>
      <c r="H63" s="21"/>
      <c r="I63" s="51"/>
      <c r="J63" s="65" t="s">
        <v>9</v>
      </c>
      <c r="M63" s="2" t="s">
        <v>50</v>
      </c>
    </row>
    <row r="64" spans="1:13" ht="15">
      <c r="A64" s="50">
        <v>51</v>
      </c>
      <c r="B64" s="18">
        <v>210810953</v>
      </c>
      <c r="C64" s="17" t="s">
        <v>54</v>
      </c>
      <c r="D64" s="17" t="s">
        <v>13</v>
      </c>
      <c r="E64" s="19">
        <v>12</v>
      </c>
      <c r="F64" s="72"/>
      <c r="G64" s="20">
        <f t="shared" si="4"/>
        <v>0</v>
      </c>
      <c r="H64" s="21"/>
      <c r="I64" s="51"/>
      <c r="J64" s="65" t="s">
        <v>9</v>
      </c>
      <c r="M64" s="2" t="s">
        <v>50</v>
      </c>
    </row>
    <row r="65" spans="1:13" ht="15">
      <c r="A65" s="50">
        <v>52</v>
      </c>
      <c r="B65" s="18">
        <v>210800006</v>
      </c>
      <c r="C65" s="17" t="s">
        <v>55</v>
      </c>
      <c r="D65" s="17" t="s">
        <v>13</v>
      </c>
      <c r="E65" s="19">
        <v>25</v>
      </c>
      <c r="F65" s="72"/>
      <c r="G65" s="20">
        <f t="shared" si="4"/>
        <v>0</v>
      </c>
      <c r="H65" s="21"/>
      <c r="I65" s="51"/>
      <c r="J65" s="65" t="s">
        <v>9</v>
      </c>
      <c r="M65" s="2" t="s">
        <v>50</v>
      </c>
    </row>
    <row r="66" spans="1:13" ht="15">
      <c r="A66" s="50">
        <v>53</v>
      </c>
      <c r="B66" s="18">
        <v>210800006</v>
      </c>
      <c r="C66" s="17" t="s">
        <v>55</v>
      </c>
      <c r="D66" s="17" t="s">
        <v>13</v>
      </c>
      <c r="E66" s="19">
        <v>45</v>
      </c>
      <c r="F66" s="72"/>
      <c r="G66" s="20">
        <f t="shared" si="4"/>
        <v>0</v>
      </c>
      <c r="H66" s="21"/>
      <c r="I66" s="51"/>
      <c r="J66" s="65" t="s">
        <v>9</v>
      </c>
      <c r="M66" s="2" t="s">
        <v>50</v>
      </c>
    </row>
    <row r="67" spans="1:13" ht="15">
      <c r="A67" s="50">
        <v>54</v>
      </c>
      <c r="B67" s="18">
        <v>210100001</v>
      </c>
      <c r="C67" s="17" t="s">
        <v>56</v>
      </c>
      <c r="D67" s="17" t="s">
        <v>2</v>
      </c>
      <c r="E67" s="19">
        <v>40</v>
      </c>
      <c r="F67" s="72"/>
      <c r="G67" s="20">
        <f t="shared" si="4"/>
        <v>0</v>
      </c>
      <c r="H67" s="21"/>
      <c r="I67" s="51"/>
      <c r="J67" s="65" t="s">
        <v>9</v>
      </c>
      <c r="K67" s="1" t="s">
        <v>4</v>
      </c>
      <c r="M67" s="2" t="s">
        <v>50</v>
      </c>
    </row>
    <row r="68" spans="1:13" ht="15">
      <c r="A68" s="50">
        <v>55</v>
      </c>
      <c r="B68" s="18">
        <v>210100003</v>
      </c>
      <c r="C68" s="17" t="s">
        <v>57</v>
      </c>
      <c r="D68" s="17" t="s">
        <v>2</v>
      </c>
      <c r="E68" s="19">
        <v>12</v>
      </c>
      <c r="F68" s="72"/>
      <c r="G68" s="20">
        <f t="shared" si="4"/>
        <v>0</v>
      </c>
      <c r="H68" s="21"/>
      <c r="I68" s="51"/>
      <c r="J68" s="65" t="s">
        <v>9</v>
      </c>
      <c r="K68" s="1" t="s">
        <v>4</v>
      </c>
      <c r="M68" s="2" t="s">
        <v>50</v>
      </c>
    </row>
    <row r="69" spans="1:13" ht="15">
      <c r="A69" s="50">
        <v>56</v>
      </c>
      <c r="B69" s="18">
        <v>210850010</v>
      </c>
      <c r="C69" s="17" t="s">
        <v>58</v>
      </c>
      <c r="D69" s="17" t="s">
        <v>13</v>
      </c>
      <c r="E69" s="19">
        <v>15</v>
      </c>
      <c r="F69" s="72"/>
      <c r="G69" s="20">
        <f t="shared" si="4"/>
        <v>0</v>
      </c>
      <c r="H69" s="21"/>
      <c r="I69" s="51"/>
      <c r="J69" s="65" t="s">
        <v>9</v>
      </c>
      <c r="M69" s="2" t="s">
        <v>50</v>
      </c>
    </row>
    <row r="70" spans="1:13" ht="15">
      <c r="A70" s="50">
        <v>57</v>
      </c>
      <c r="B70" s="18">
        <v>210850010</v>
      </c>
      <c r="C70" s="17" t="s">
        <v>58</v>
      </c>
      <c r="D70" s="17" t="s">
        <v>13</v>
      </c>
      <c r="E70" s="19">
        <v>15</v>
      </c>
      <c r="F70" s="72"/>
      <c r="G70" s="20">
        <f t="shared" si="4"/>
        <v>0</v>
      </c>
      <c r="H70" s="21"/>
      <c r="I70" s="51"/>
      <c r="J70" s="65" t="s">
        <v>9</v>
      </c>
      <c r="M70" s="2" t="s">
        <v>50</v>
      </c>
    </row>
    <row r="71" spans="1:13" ht="15">
      <c r="A71" s="50">
        <v>58</v>
      </c>
      <c r="B71" s="18">
        <v>210860271</v>
      </c>
      <c r="C71" s="17" t="s">
        <v>59</v>
      </c>
      <c r="D71" s="17" t="s">
        <v>13</v>
      </c>
      <c r="E71" s="19">
        <v>16</v>
      </c>
      <c r="F71" s="72"/>
      <c r="G71" s="20">
        <f t="shared" si="4"/>
        <v>0</v>
      </c>
      <c r="H71" s="21"/>
      <c r="I71" s="51"/>
      <c r="J71" s="65" t="s">
        <v>9</v>
      </c>
      <c r="M71" s="2" t="s">
        <v>50</v>
      </c>
    </row>
    <row r="72" spans="1:13" ht="15">
      <c r="A72" s="50">
        <v>59</v>
      </c>
      <c r="B72" s="18">
        <v>210950341</v>
      </c>
      <c r="C72" s="17" t="s">
        <v>60</v>
      </c>
      <c r="D72" s="17" t="s">
        <v>13</v>
      </c>
      <c r="E72" s="19">
        <v>15</v>
      </c>
      <c r="F72" s="72"/>
      <c r="G72" s="20">
        <f t="shared" si="4"/>
        <v>0</v>
      </c>
      <c r="H72" s="21"/>
      <c r="I72" s="51"/>
      <c r="J72" s="65" t="s">
        <v>9</v>
      </c>
      <c r="M72" s="2" t="s">
        <v>50</v>
      </c>
    </row>
    <row r="73" spans="1:13" ht="15">
      <c r="A73" s="50">
        <v>60</v>
      </c>
      <c r="B73" s="18">
        <v>210010002</v>
      </c>
      <c r="C73" s="17" t="s">
        <v>61</v>
      </c>
      <c r="D73" s="17" t="s">
        <v>13</v>
      </c>
      <c r="E73" s="19">
        <v>15</v>
      </c>
      <c r="F73" s="72"/>
      <c r="G73" s="20">
        <f t="shared" si="4"/>
        <v>0</v>
      </c>
      <c r="H73" s="21"/>
      <c r="I73" s="51"/>
      <c r="J73" s="65" t="s">
        <v>9</v>
      </c>
      <c r="M73" s="2" t="s">
        <v>50</v>
      </c>
    </row>
    <row r="74" spans="1:13" ht="15">
      <c r="A74" s="50">
        <v>61</v>
      </c>
      <c r="B74" s="18">
        <v>210010004</v>
      </c>
      <c r="C74" s="17" t="s">
        <v>62</v>
      </c>
      <c r="D74" s="17" t="s">
        <v>13</v>
      </c>
      <c r="E74" s="19">
        <v>2</v>
      </c>
      <c r="F74" s="72"/>
      <c r="G74" s="20">
        <f t="shared" si="4"/>
        <v>0</v>
      </c>
      <c r="H74" s="21"/>
      <c r="I74" s="51"/>
      <c r="J74" s="65" t="s">
        <v>9</v>
      </c>
      <c r="M74" s="2" t="s">
        <v>50</v>
      </c>
    </row>
    <row r="75" spans="1:13" ht="15">
      <c r="A75" s="50">
        <v>62</v>
      </c>
      <c r="B75" s="18">
        <v>210010106</v>
      </c>
      <c r="C75" s="17" t="s">
        <v>63</v>
      </c>
      <c r="D75" s="17" t="s">
        <v>13</v>
      </c>
      <c r="E75" s="19">
        <v>4</v>
      </c>
      <c r="F75" s="72"/>
      <c r="G75" s="20">
        <f t="shared" si="4"/>
        <v>0</v>
      </c>
      <c r="H75" s="21"/>
      <c r="I75" s="51"/>
      <c r="J75" s="65" t="s">
        <v>9</v>
      </c>
      <c r="M75" s="2" t="s">
        <v>50</v>
      </c>
    </row>
    <row r="76" spans="1:13" ht="15">
      <c r="A76" s="50">
        <v>63</v>
      </c>
      <c r="B76" s="18">
        <v>210110041</v>
      </c>
      <c r="C76" s="17" t="s">
        <v>64</v>
      </c>
      <c r="D76" s="17" t="s">
        <v>2</v>
      </c>
      <c r="E76" s="19">
        <v>3</v>
      </c>
      <c r="F76" s="72"/>
      <c r="G76" s="20">
        <f t="shared" si="4"/>
        <v>0</v>
      </c>
      <c r="H76" s="21"/>
      <c r="I76" s="51"/>
      <c r="J76" s="65" t="s">
        <v>9</v>
      </c>
      <c r="M76" s="2" t="s">
        <v>50</v>
      </c>
    </row>
    <row r="77" spans="1:13" ht="15">
      <c r="A77" s="50">
        <v>64</v>
      </c>
      <c r="B77" s="18">
        <v>210110045</v>
      </c>
      <c r="C77" s="17" t="s">
        <v>65</v>
      </c>
      <c r="D77" s="17" t="s">
        <v>2</v>
      </c>
      <c r="E77" s="19">
        <v>4</v>
      </c>
      <c r="F77" s="72"/>
      <c r="G77" s="20">
        <f t="shared" si="4"/>
        <v>0</v>
      </c>
      <c r="H77" s="21"/>
      <c r="I77" s="51"/>
      <c r="J77" s="65" t="s">
        <v>9</v>
      </c>
      <c r="M77" s="2" t="s">
        <v>50</v>
      </c>
    </row>
    <row r="78" spans="1:13" ht="15">
      <c r="A78" s="50">
        <v>65</v>
      </c>
      <c r="B78" s="18">
        <v>210110043</v>
      </c>
      <c r="C78" s="17" t="s">
        <v>66</v>
      </c>
      <c r="D78" s="17" t="s">
        <v>2</v>
      </c>
      <c r="E78" s="19">
        <v>1</v>
      </c>
      <c r="F78" s="72"/>
      <c r="G78" s="20">
        <f t="shared" si="4"/>
        <v>0</v>
      </c>
      <c r="H78" s="21"/>
      <c r="I78" s="51"/>
      <c r="J78" s="65" t="s">
        <v>9</v>
      </c>
      <c r="M78" s="2" t="s">
        <v>50</v>
      </c>
    </row>
    <row r="79" spans="1:13" ht="15">
      <c r="A79" s="50">
        <v>66</v>
      </c>
      <c r="B79" s="18">
        <v>210110046</v>
      </c>
      <c r="C79" s="17" t="s">
        <v>67</v>
      </c>
      <c r="D79" s="17" t="s">
        <v>2</v>
      </c>
      <c r="E79" s="19">
        <v>1</v>
      </c>
      <c r="F79" s="72"/>
      <c r="G79" s="20">
        <f t="shared" si="4"/>
        <v>0</v>
      </c>
      <c r="H79" s="21"/>
      <c r="I79" s="51"/>
      <c r="J79" s="65" t="s">
        <v>9</v>
      </c>
      <c r="M79" s="2" t="s">
        <v>50</v>
      </c>
    </row>
    <row r="80" spans="1:13" ht="15">
      <c r="A80" s="50">
        <v>67</v>
      </c>
      <c r="B80" s="18">
        <v>210110062</v>
      </c>
      <c r="C80" s="17" t="s">
        <v>68</v>
      </c>
      <c r="D80" s="17" t="s">
        <v>2</v>
      </c>
      <c r="E80" s="19">
        <v>2</v>
      </c>
      <c r="F80" s="72"/>
      <c r="G80" s="20">
        <f t="shared" si="4"/>
        <v>0</v>
      </c>
      <c r="H80" s="21"/>
      <c r="I80" s="51"/>
      <c r="J80" s="65" t="s">
        <v>9</v>
      </c>
      <c r="M80" s="2" t="s">
        <v>50</v>
      </c>
    </row>
    <row r="81" spans="1:13" ht="15">
      <c r="A81" s="50">
        <v>68</v>
      </c>
      <c r="B81" s="18">
        <v>210111012</v>
      </c>
      <c r="C81" s="17" t="s">
        <v>69</v>
      </c>
      <c r="D81" s="17" t="s">
        <v>2</v>
      </c>
      <c r="E81" s="19">
        <v>4</v>
      </c>
      <c r="F81" s="72"/>
      <c r="G81" s="20">
        <f t="shared" si="4"/>
        <v>0</v>
      </c>
      <c r="H81" s="21"/>
      <c r="I81" s="51"/>
      <c r="J81" s="65" t="s">
        <v>9</v>
      </c>
      <c r="M81" s="2" t="s">
        <v>50</v>
      </c>
    </row>
    <row r="82" spans="1:13" ht="15">
      <c r="A82" s="50">
        <v>69</v>
      </c>
      <c r="B82" s="18">
        <v>210111012</v>
      </c>
      <c r="C82" s="17" t="s">
        <v>69</v>
      </c>
      <c r="D82" s="17" t="s">
        <v>2</v>
      </c>
      <c r="E82" s="19">
        <v>9</v>
      </c>
      <c r="F82" s="72"/>
      <c r="G82" s="20">
        <f t="shared" si="4"/>
        <v>0</v>
      </c>
      <c r="H82" s="21"/>
      <c r="I82" s="51"/>
      <c r="J82" s="65" t="s">
        <v>9</v>
      </c>
      <c r="M82" s="2" t="s">
        <v>50</v>
      </c>
    </row>
    <row r="83" spans="1:13" ht="15">
      <c r="A83" s="50">
        <v>70</v>
      </c>
      <c r="B83" s="18">
        <v>210111011</v>
      </c>
      <c r="C83" s="17" t="s">
        <v>70</v>
      </c>
      <c r="D83" s="17" t="s">
        <v>2</v>
      </c>
      <c r="E83" s="19">
        <v>5</v>
      </c>
      <c r="F83" s="72"/>
      <c r="G83" s="20">
        <f t="shared" si="4"/>
        <v>0</v>
      </c>
      <c r="H83" s="21"/>
      <c r="I83" s="51"/>
      <c r="J83" s="65" t="s">
        <v>9</v>
      </c>
      <c r="M83" s="2" t="s">
        <v>50</v>
      </c>
    </row>
    <row r="84" spans="1:13" ht="15">
      <c r="A84" s="50">
        <v>71</v>
      </c>
      <c r="B84" s="18">
        <v>210111011</v>
      </c>
      <c r="C84" s="17" t="s">
        <v>70</v>
      </c>
      <c r="D84" s="17" t="s">
        <v>2</v>
      </c>
      <c r="E84" s="19">
        <v>1</v>
      </c>
      <c r="F84" s="72"/>
      <c r="G84" s="20">
        <f t="shared" si="4"/>
        <v>0</v>
      </c>
      <c r="H84" s="21"/>
      <c r="I84" s="51"/>
      <c r="J84" s="65" t="s">
        <v>9</v>
      </c>
      <c r="M84" s="2" t="s">
        <v>50</v>
      </c>
    </row>
    <row r="85" spans="1:13" ht="15">
      <c r="A85" s="50">
        <v>72</v>
      </c>
      <c r="B85" s="18">
        <v>210111311</v>
      </c>
      <c r="C85" s="17" t="s">
        <v>71</v>
      </c>
      <c r="D85" s="17" t="s">
        <v>2</v>
      </c>
      <c r="E85" s="19">
        <v>1</v>
      </c>
      <c r="F85" s="72"/>
      <c r="G85" s="20">
        <f t="shared" si="4"/>
        <v>0</v>
      </c>
      <c r="H85" s="21"/>
      <c r="I85" s="51"/>
      <c r="J85" s="65" t="s">
        <v>9</v>
      </c>
      <c r="M85" s="2" t="s">
        <v>50</v>
      </c>
    </row>
    <row r="86" spans="1:13" ht="15">
      <c r="A86" s="50">
        <v>73</v>
      </c>
      <c r="B86" s="18">
        <v>210010311</v>
      </c>
      <c r="C86" s="17" t="s">
        <v>72</v>
      </c>
      <c r="D86" s="17" t="s">
        <v>2</v>
      </c>
      <c r="E86" s="19">
        <v>1</v>
      </c>
      <c r="F86" s="72"/>
      <c r="G86" s="20">
        <f t="shared" si="4"/>
        <v>0</v>
      </c>
      <c r="H86" s="21"/>
      <c r="I86" s="51"/>
      <c r="J86" s="65" t="s">
        <v>9</v>
      </c>
      <c r="M86" s="2" t="s">
        <v>50</v>
      </c>
    </row>
    <row r="87" spans="1:13" ht="15">
      <c r="A87" s="50">
        <v>74</v>
      </c>
      <c r="B87" s="18">
        <v>210010301</v>
      </c>
      <c r="C87" s="17" t="s">
        <v>73</v>
      </c>
      <c r="D87" s="17" t="s">
        <v>2</v>
      </c>
      <c r="E87" s="19">
        <v>19</v>
      </c>
      <c r="F87" s="72"/>
      <c r="G87" s="20">
        <f t="shared" si="4"/>
        <v>0</v>
      </c>
      <c r="H87" s="21"/>
      <c r="I87" s="51"/>
      <c r="J87" s="65" t="s">
        <v>9</v>
      </c>
      <c r="M87" s="2" t="s">
        <v>50</v>
      </c>
    </row>
    <row r="88" spans="1:13" ht="15">
      <c r="A88" s="50">
        <v>75</v>
      </c>
      <c r="B88" s="18">
        <v>210010301</v>
      </c>
      <c r="C88" s="17" t="s">
        <v>73</v>
      </c>
      <c r="D88" s="17" t="s">
        <v>2</v>
      </c>
      <c r="E88" s="19">
        <v>12</v>
      </c>
      <c r="F88" s="72"/>
      <c r="G88" s="20">
        <f t="shared" si="4"/>
        <v>0</v>
      </c>
      <c r="H88" s="21"/>
      <c r="I88" s="51"/>
      <c r="J88" s="65" t="s">
        <v>9</v>
      </c>
      <c r="M88" s="2" t="s">
        <v>50</v>
      </c>
    </row>
    <row r="89" spans="1:13" ht="15">
      <c r="A89" s="50">
        <v>76</v>
      </c>
      <c r="B89" s="18">
        <v>210200012</v>
      </c>
      <c r="C89" s="17" t="s">
        <v>74</v>
      </c>
      <c r="D89" s="17" t="s">
        <v>2</v>
      </c>
      <c r="E89" s="19">
        <v>1</v>
      </c>
      <c r="F89" s="72"/>
      <c r="G89" s="20">
        <f t="shared" si="4"/>
        <v>0</v>
      </c>
      <c r="H89" s="21"/>
      <c r="I89" s="51"/>
      <c r="J89" s="65" t="s">
        <v>9</v>
      </c>
      <c r="M89" s="2" t="s">
        <v>50</v>
      </c>
    </row>
    <row r="90" spans="1:13" ht="15">
      <c r="A90" s="50">
        <v>77</v>
      </c>
      <c r="B90" s="18">
        <v>210200012</v>
      </c>
      <c r="C90" s="17" t="s">
        <v>74</v>
      </c>
      <c r="D90" s="17" t="s">
        <v>2</v>
      </c>
      <c r="E90" s="19">
        <v>2</v>
      </c>
      <c r="F90" s="72"/>
      <c r="G90" s="20">
        <f t="shared" si="4"/>
        <v>0</v>
      </c>
      <c r="H90" s="21"/>
      <c r="I90" s="51"/>
      <c r="J90" s="65" t="s">
        <v>9</v>
      </c>
      <c r="M90" s="2" t="s">
        <v>50</v>
      </c>
    </row>
    <row r="91" spans="1:13" ht="15">
      <c r="A91" s="50">
        <v>78</v>
      </c>
      <c r="B91" s="18">
        <v>210201001</v>
      </c>
      <c r="C91" s="17" t="s">
        <v>75</v>
      </c>
      <c r="D91" s="17" t="s">
        <v>2</v>
      </c>
      <c r="E91" s="19">
        <v>1</v>
      </c>
      <c r="F91" s="72"/>
      <c r="G91" s="20">
        <f t="shared" si="4"/>
        <v>0</v>
      </c>
      <c r="H91" s="21"/>
      <c r="I91" s="51"/>
      <c r="J91" s="65" t="s">
        <v>9</v>
      </c>
      <c r="M91" s="2" t="s">
        <v>50</v>
      </c>
    </row>
    <row r="92" spans="1:13" ht="15">
      <c r="A92" s="50">
        <v>79</v>
      </c>
      <c r="B92" s="18">
        <v>210200012</v>
      </c>
      <c r="C92" s="17" t="s">
        <v>74</v>
      </c>
      <c r="D92" s="17" t="s">
        <v>2</v>
      </c>
      <c r="E92" s="19">
        <v>1</v>
      </c>
      <c r="F92" s="72"/>
      <c r="G92" s="20">
        <f t="shared" si="4"/>
        <v>0</v>
      </c>
      <c r="H92" s="21"/>
      <c r="I92" s="51"/>
      <c r="J92" s="65" t="s">
        <v>9</v>
      </c>
      <c r="M92" s="2" t="s">
        <v>50</v>
      </c>
    </row>
    <row r="93" spans="1:13" ht="15">
      <c r="A93" s="50">
        <v>80</v>
      </c>
      <c r="B93" s="18">
        <v>210290751</v>
      </c>
      <c r="C93" s="17" t="s">
        <v>76</v>
      </c>
      <c r="D93" s="17" t="s">
        <v>2</v>
      </c>
      <c r="E93" s="19">
        <v>2</v>
      </c>
      <c r="F93" s="72"/>
      <c r="G93" s="20">
        <f t="shared" si="4"/>
        <v>0</v>
      </c>
      <c r="H93" s="21"/>
      <c r="I93" s="51"/>
      <c r="J93" s="65" t="s">
        <v>3</v>
      </c>
      <c r="M93" s="2" t="s">
        <v>50</v>
      </c>
    </row>
    <row r="94" spans="1:13" ht="15">
      <c r="A94" s="50">
        <v>81</v>
      </c>
      <c r="B94" s="18">
        <v>210140655</v>
      </c>
      <c r="C94" s="17" t="s">
        <v>77</v>
      </c>
      <c r="D94" s="17" t="s">
        <v>2</v>
      </c>
      <c r="E94" s="19">
        <v>1</v>
      </c>
      <c r="F94" s="72"/>
      <c r="G94" s="20">
        <f t="shared" si="4"/>
        <v>0</v>
      </c>
      <c r="H94" s="21"/>
      <c r="I94" s="51"/>
      <c r="J94" s="65" t="s">
        <v>9</v>
      </c>
      <c r="M94" s="2" t="s">
        <v>50</v>
      </c>
    </row>
    <row r="95" spans="1:13" ht="15.75" thickBot="1">
      <c r="A95" s="52">
        <v>82</v>
      </c>
      <c r="B95" s="23">
        <v>210190001</v>
      </c>
      <c r="C95" s="22" t="s">
        <v>78</v>
      </c>
      <c r="D95" s="22" t="s">
        <v>2</v>
      </c>
      <c r="E95" s="24">
        <v>1</v>
      </c>
      <c r="F95" s="73"/>
      <c r="G95" s="25">
        <f t="shared" si="4"/>
        <v>0</v>
      </c>
      <c r="H95" s="26"/>
      <c r="I95" s="53"/>
      <c r="J95" s="66" t="s">
        <v>9</v>
      </c>
      <c r="M95" s="2" t="s">
        <v>50</v>
      </c>
    </row>
    <row r="96" spans="1:13" s="8" customFormat="1" ht="14.25">
      <c r="A96" s="54"/>
      <c r="B96" s="28"/>
      <c r="C96" s="27" t="s">
        <v>106</v>
      </c>
      <c r="D96" s="27"/>
      <c r="E96" s="29"/>
      <c r="F96" s="29"/>
      <c r="G96" s="74">
        <f>SUM(G57:G95)</f>
        <v>0</v>
      </c>
      <c r="H96" s="30"/>
      <c r="I96" s="55">
        <f>SUM(I57:I95)</f>
        <v>0</v>
      </c>
      <c r="J96" s="67"/>
      <c r="M96" s="10" t="s">
        <v>50</v>
      </c>
    </row>
    <row r="97" spans="1:13" s="9" customFormat="1" ht="19.5" customHeight="1">
      <c r="A97" s="56" t="s">
        <v>109</v>
      </c>
      <c r="B97" s="32"/>
      <c r="C97" s="31"/>
      <c r="D97" s="31"/>
      <c r="E97" s="33"/>
      <c r="F97" s="33"/>
      <c r="G97" s="34"/>
      <c r="H97" s="35"/>
      <c r="I97" s="57"/>
      <c r="J97" s="68"/>
      <c r="M97" s="11"/>
    </row>
    <row r="98" spans="1:13" ht="15">
      <c r="A98" s="50">
        <v>83</v>
      </c>
      <c r="B98" s="18">
        <v>218009001</v>
      </c>
      <c r="C98" s="17" t="s">
        <v>80</v>
      </c>
      <c r="D98" s="17" t="s">
        <v>2</v>
      </c>
      <c r="E98" s="19">
        <v>1</v>
      </c>
      <c r="F98" s="72"/>
      <c r="G98" s="20">
        <f aca="true" t="shared" si="5" ref="G98:G108">E98*F98</f>
        <v>0</v>
      </c>
      <c r="H98" s="21">
        <v>0</v>
      </c>
      <c r="I98" s="51">
        <f>E98*H98</f>
        <v>0</v>
      </c>
      <c r="J98" s="65" t="s">
        <v>3</v>
      </c>
      <c r="M98" s="2" t="s">
        <v>79</v>
      </c>
    </row>
    <row r="99" spans="1:13" ht="15">
      <c r="A99" s="50">
        <v>84</v>
      </c>
      <c r="B99" s="18">
        <v>218009001</v>
      </c>
      <c r="C99" s="17" t="s">
        <v>80</v>
      </c>
      <c r="D99" s="17" t="s">
        <v>2</v>
      </c>
      <c r="E99" s="19">
        <v>2</v>
      </c>
      <c r="F99" s="72"/>
      <c r="G99" s="20">
        <f t="shared" si="5"/>
        <v>0</v>
      </c>
      <c r="H99" s="21">
        <v>0</v>
      </c>
      <c r="I99" s="51">
        <f>E99*H99</f>
        <v>0</v>
      </c>
      <c r="J99" s="65" t="s">
        <v>3</v>
      </c>
      <c r="M99" s="2" t="s">
        <v>79</v>
      </c>
    </row>
    <row r="100" spans="1:13" ht="15">
      <c r="A100" s="50">
        <v>85</v>
      </c>
      <c r="B100" s="18">
        <v>218009001</v>
      </c>
      <c r="C100" s="17" t="s">
        <v>80</v>
      </c>
      <c r="D100" s="17" t="s">
        <v>2</v>
      </c>
      <c r="E100" s="19">
        <v>1</v>
      </c>
      <c r="F100" s="72"/>
      <c r="G100" s="20">
        <f t="shared" si="5"/>
        <v>0</v>
      </c>
      <c r="H100" s="21">
        <v>0</v>
      </c>
      <c r="I100" s="51">
        <f>E100*H100</f>
        <v>0</v>
      </c>
      <c r="J100" s="65" t="s">
        <v>3</v>
      </c>
      <c r="M100" s="2" t="s">
        <v>79</v>
      </c>
    </row>
    <row r="101" spans="1:13" ht="15">
      <c r="A101" s="50">
        <v>86</v>
      </c>
      <c r="B101" s="18">
        <v>218009001</v>
      </c>
      <c r="C101" s="17" t="s">
        <v>80</v>
      </c>
      <c r="D101" s="17" t="s">
        <v>2</v>
      </c>
      <c r="E101" s="19">
        <v>1</v>
      </c>
      <c r="F101" s="72"/>
      <c r="G101" s="20">
        <f t="shared" si="5"/>
        <v>0</v>
      </c>
      <c r="H101" s="21">
        <v>0</v>
      </c>
      <c r="I101" s="51">
        <f>E101*H101</f>
        <v>0</v>
      </c>
      <c r="J101" s="65" t="s">
        <v>3</v>
      </c>
      <c r="M101" s="2" t="s">
        <v>79</v>
      </c>
    </row>
    <row r="102" spans="1:13" ht="15">
      <c r="A102" s="50">
        <v>87</v>
      </c>
      <c r="B102" s="18">
        <v>219002113</v>
      </c>
      <c r="C102" s="17" t="s">
        <v>81</v>
      </c>
      <c r="D102" s="17" t="s">
        <v>2</v>
      </c>
      <c r="E102" s="19">
        <v>32</v>
      </c>
      <c r="F102" s="72"/>
      <c r="G102" s="20">
        <f t="shared" si="5"/>
        <v>0</v>
      </c>
      <c r="H102" s="21"/>
      <c r="I102" s="51"/>
      <c r="J102" s="65" t="s">
        <v>9</v>
      </c>
      <c r="K102" s="1" t="s">
        <v>4</v>
      </c>
      <c r="M102" s="2" t="s">
        <v>79</v>
      </c>
    </row>
    <row r="103" spans="1:13" ht="15">
      <c r="A103" s="50">
        <v>88</v>
      </c>
      <c r="B103" s="18">
        <v>219002151</v>
      </c>
      <c r="C103" s="17" t="s">
        <v>82</v>
      </c>
      <c r="D103" s="17" t="s">
        <v>2</v>
      </c>
      <c r="E103" s="19">
        <v>1</v>
      </c>
      <c r="F103" s="72"/>
      <c r="G103" s="20">
        <f t="shared" si="5"/>
        <v>0</v>
      </c>
      <c r="H103" s="21"/>
      <c r="I103" s="51"/>
      <c r="J103" s="65" t="s">
        <v>9</v>
      </c>
      <c r="K103" s="1" t="s">
        <v>4</v>
      </c>
      <c r="M103" s="2" t="s">
        <v>79</v>
      </c>
    </row>
    <row r="104" spans="1:13" ht="15">
      <c r="A104" s="50">
        <v>89</v>
      </c>
      <c r="B104" s="18">
        <v>219002532</v>
      </c>
      <c r="C104" s="17" t="s">
        <v>83</v>
      </c>
      <c r="D104" s="17" t="s">
        <v>13</v>
      </c>
      <c r="E104" s="19">
        <v>17</v>
      </c>
      <c r="F104" s="72"/>
      <c r="G104" s="20">
        <f t="shared" si="5"/>
        <v>0</v>
      </c>
      <c r="H104" s="21"/>
      <c r="I104" s="51"/>
      <c r="J104" s="65" t="s">
        <v>9</v>
      </c>
      <c r="K104" s="1" t="s">
        <v>4</v>
      </c>
      <c r="M104" s="2" t="s">
        <v>79</v>
      </c>
    </row>
    <row r="105" spans="1:13" ht="15">
      <c r="A105" s="50">
        <v>90</v>
      </c>
      <c r="B105" s="18">
        <v>219002521</v>
      </c>
      <c r="C105" s="17" t="s">
        <v>84</v>
      </c>
      <c r="D105" s="17" t="s">
        <v>13</v>
      </c>
      <c r="E105" s="19">
        <v>25</v>
      </c>
      <c r="F105" s="72"/>
      <c r="G105" s="20">
        <f t="shared" si="5"/>
        <v>0</v>
      </c>
      <c r="H105" s="21"/>
      <c r="I105" s="51"/>
      <c r="J105" s="65" t="s">
        <v>9</v>
      </c>
      <c r="K105" s="1" t="s">
        <v>4</v>
      </c>
      <c r="M105" s="2" t="s">
        <v>79</v>
      </c>
    </row>
    <row r="106" spans="1:13" ht="15">
      <c r="A106" s="50">
        <v>91</v>
      </c>
      <c r="B106" s="18">
        <v>219002511</v>
      </c>
      <c r="C106" s="17" t="s">
        <v>85</v>
      </c>
      <c r="D106" s="17" t="s">
        <v>13</v>
      </c>
      <c r="E106" s="19">
        <v>40</v>
      </c>
      <c r="F106" s="72"/>
      <c r="G106" s="20">
        <f t="shared" si="5"/>
        <v>0</v>
      </c>
      <c r="H106" s="21"/>
      <c r="I106" s="51"/>
      <c r="J106" s="65" t="s">
        <v>9</v>
      </c>
      <c r="K106" s="1" t="s">
        <v>4</v>
      </c>
      <c r="M106" s="2" t="s">
        <v>79</v>
      </c>
    </row>
    <row r="107" spans="1:13" ht="15">
      <c r="A107" s="50">
        <v>92</v>
      </c>
      <c r="B107" s="18">
        <v>219000215</v>
      </c>
      <c r="C107" s="17" t="s">
        <v>86</v>
      </c>
      <c r="D107" s="17" t="s">
        <v>87</v>
      </c>
      <c r="E107" s="19">
        <v>200</v>
      </c>
      <c r="F107" s="72"/>
      <c r="G107" s="20">
        <f t="shared" si="5"/>
        <v>0</v>
      </c>
      <c r="H107" s="21"/>
      <c r="I107" s="51"/>
      <c r="J107" s="65" t="s">
        <v>3</v>
      </c>
      <c r="K107" s="1" t="s">
        <v>4</v>
      </c>
      <c r="M107" s="2" t="s">
        <v>79</v>
      </c>
    </row>
    <row r="108" spans="1:13" ht="15.75" thickBot="1">
      <c r="A108" s="52">
        <v>93</v>
      </c>
      <c r="B108" s="23">
        <v>219990011</v>
      </c>
      <c r="C108" s="22" t="s">
        <v>115</v>
      </c>
      <c r="D108" s="22" t="s">
        <v>88</v>
      </c>
      <c r="E108" s="24">
        <v>10</v>
      </c>
      <c r="F108" s="73"/>
      <c r="G108" s="25">
        <f t="shared" si="5"/>
        <v>0</v>
      </c>
      <c r="H108" s="26"/>
      <c r="I108" s="53"/>
      <c r="J108" s="66" t="s">
        <v>9</v>
      </c>
      <c r="K108" s="1" t="s">
        <v>4</v>
      </c>
      <c r="M108" s="2" t="s">
        <v>79</v>
      </c>
    </row>
    <row r="109" spans="1:13" s="8" customFormat="1" ht="15" thickBot="1">
      <c r="A109" s="58"/>
      <c r="B109" s="59"/>
      <c r="C109" s="60" t="s">
        <v>106</v>
      </c>
      <c r="D109" s="60"/>
      <c r="E109" s="61"/>
      <c r="F109" s="61"/>
      <c r="G109" s="75">
        <f>SUM(G98:G108)</f>
        <v>0</v>
      </c>
      <c r="H109" s="62"/>
      <c r="I109" s="63">
        <f>SUM(I98:I108)</f>
        <v>0</v>
      </c>
      <c r="J109" s="69"/>
      <c r="M109" s="8" t="s">
        <v>79</v>
      </c>
    </row>
    <row r="110" spans="2:9" ht="15">
      <c r="B110" s="4"/>
      <c r="E110" s="3"/>
      <c r="F110" s="3"/>
      <c r="G110" s="5"/>
      <c r="H110" s="6"/>
      <c r="I110" s="7"/>
    </row>
    <row r="111" spans="1:9" ht="15">
      <c r="A111" s="1" t="s">
        <v>112</v>
      </c>
      <c r="B111" s="4"/>
      <c r="E111" s="3"/>
      <c r="F111" s="3"/>
      <c r="G111" s="5"/>
      <c r="H111" s="6"/>
      <c r="I111" s="7"/>
    </row>
    <row r="112" spans="1:9" ht="15">
      <c r="A112" s="1" t="s">
        <v>111</v>
      </c>
      <c r="B112" s="4"/>
      <c r="E112" s="3"/>
      <c r="F112" s="3"/>
      <c r="G112" s="5"/>
      <c r="H112" s="6"/>
      <c r="I112" s="7"/>
    </row>
    <row r="113" spans="2:9" ht="15">
      <c r="B113" s="4"/>
      <c r="E113" s="3"/>
      <c r="F113" s="3"/>
      <c r="G113" s="5"/>
      <c r="H113" s="6"/>
      <c r="I113" s="7"/>
    </row>
    <row r="114" spans="2:9" ht="15">
      <c r="B114" s="76"/>
      <c r="C114" s="1" t="s">
        <v>113</v>
      </c>
      <c r="E114" s="3"/>
      <c r="F114" s="3"/>
      <c r="G114" s="5"/>
      <c r="H114" s="6"/>
      <c r="I114" s="7"/>
    </row>
    <row r="115" spans="2:9" ht="15">
      <c r="B115" s="77"/>
      <c r="C115" s="1" t="s">
        <v>114</v>
      </c>
      <c r="E115" s="3"/>
      <c r="F115" s="3"/>
      <c r="G115" s="5"/>
      <c r="H115" s="6"/>
      <c r="I115" s="7"/>
    </row>
    <row r="116" spans="2:9" ht="15">
      <c r="B116" s="4"/>
      <c r="E116" s="3"/>
      <c r="F116" s="3"/>
      <c r="G116" s="5"/>
      <c r="H116" s="6"/>
      <c r="I116" s="7"/>
    </row>
    <row r="117" spans="2:9" ht="15">
      <c r="B117" s="4"/>
      <c r="E117" s="3"/>
      <c r="F117" s="3"/>
      <c r="G117" s="5"/>
      <c r="H117" s="6"/>
      <c r="I117" s="7"/>
    </row>
    <row r="118" spans="2:9" ht="15">
      <c r="B118" s="4"/>
      <c r="E118" s="3"/>
      <c r="F118" s="3"/>
      <c r="G118" s="5"/>
      <c r="H118" s="6"/>
      <c r="I118" s="7"/>
    </row>
    <row r="119" spans="2:9" ht="15">
      <c r="B119" s="4"/>
      <c r="E119" s="3"/>
      <c r="F119" s="3"/>
      <c r="G119" s="5"/>
      <c r="H119" s="6"/>
      <c r="I119" s="7"/>
    </row>
    <row r="120" spans="2:9" ht="15">
      <c r="B120" s="4"/>
      <c r="E120" s="3"/>
      <c r="F120" s="3"/>
      <c r="G120" s="5"/>
      <c r="H120" s="6"/>
      <c r="I120" s="7"/>
    </row>
    <row r="121" spans="2:9" ht="15">
      <c r="B121" s="4"/>
      <c r="E121" s="3"/>
      <c r="F121" s="3"/>
      <c r="G121" s="5"/>
      <c r="H121" s="6"/>
      <c r="I121" s="7"/>
    </row>
    <row r="122" spans="2:9" ht="15">
      <c r="B122" s="4"/>
      <c r="E122" s="3"/>
      <c r="F122" s="3"/>
      <c r="G122" s="5"/>
      <c r="H122" s="6"/>
      <c r="I122" s="7"/>
    </row>
    <row r="123" spans="2:9" ht="15">
      <c r="B123" s="4"/>
      <c r="E123" s="3"/>
      <c r="F123" s="3"/>
      <c r="G123" s="5"/>
      <c r="H123" s="6"/>
      <c r="I123" s="7"/>
    </row>
  </sheetData>
  <sheetProtection/>
  <printOptions horizontalCentered="1"/>
  <pageMargins left="0.7" right="0.7" top="0.787401575" bottom="0.787401575" header="0.3" footer="0.3"/>
  <pageSetup fitToHeight="0" fitToWidth="1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Trčka</dc:creator>
  <cp:keywords/>
  <dc:description/>
  <cp:lastModifiedBy>MěÚ Kutná Hora</cp:lastModifiedBy>
  <dcterms:created xsi:type="dcterms:W3CDTF">2022-02-27T11:45:10Z</dcterms:created>
  <dcterms:modified xsi:type="dcterms:W3CDTF">2022-03-17T13:03:09Z</dcterms:modified>
  <cp:category/>
  <cp:version/>
  <cp:contentType/>
  <cp:contentStatus/>
</cp:coreProperties>
</file>