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0"/>
  </bookViews>
  <sheets>
    <sheet name="Kalkulace ODBsyst reduk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<sst xmlns="http://schemas.openxmlformats.org/spreadsheetml/2006/main" count="81" uniqueCount="73">
  <si>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ks</t>
  </si>
  <si>
    <t>režijní položky</t>
  </si>
  <si>
    <t>CELKEM bez DPH</t>
  </si>
  <si>
    <t>položka</t>
  </si>
  <si>
    <t>cena/ks</t>
  </si>
  <si>
    <t>celkem</t>
  </si>
  <si>
    <t xml:space="preserve">DSP 801 Pokladní display kombinovaný s táckem na mince a bankovky </t>
  </si>
  <si>
    <t>SW vybavení</t>
  </si>
  <si>
    <t>VapsEng - SQL  - SW jádro obslužného systému</t>
  </si>
  <si>
    <t>manažerský modul</t>
  </si>
  <si>
    <t>instalace</t>
  </si>
  <si>
    <t>instalace zařízení</t>
  </si>
  <si>
    <t>vrn</t>
  </si>
  <si>
    <t>EtherLite komunikační interface Ethernet/RS232,RS485</t>
  </si>
  <si>
    <t>instalace SW, nastavení provozních parametrů</t>
  </si>
  <si>
    <t>CELKEM včetně DPH</t>
  </si>
  <si>
    <t>předání a zaškolení obsluhy</t>
  </si>
  <si>
    <t>PC pokladna All in one 15", op. systém WIN7 PRO/WIN8</t>
  </si>
  <si>
    <t>Tiskárna pro tisk účtenek a vstupenek</t>
  </si>
  <si>
    <t xml:space="preserve">RFID reader (contactless chip reader) </t>
  </si>
  <si>
    <t>cash box</t>
  </si>
  <si>
    <t>kabeláže, instalační prvky</t>
  </si>
  <si>
    <t>Uzlová skříňka</t>
  </si>
  <si>
    <t>miniserver - doporučený doplněk</t>
  </si>
  <si>
    <t>zálohovací napájecí zdroj - UPSka 500VA</t>
  </si>
  <si>
    <t>Integr. kabel LAM FLEXO TWIN [2x1,0+2x[2x2x0,22]]</t>
  </si>
  <si>
    <t>drobný instalační materiál</t>
  </si>
  <si>
    <t>Napáječ 220st/12Vss 5A - zálohovaný pulsní zdroj</t>
  </si>
  <si>
    <t>914MAX Rf miniterminál bez krytí a antény</t>
  </si>
  <si>
    <t>Rozvodná skříňka GEWIS pro el. 914tCzRf vč.svorkovnice</t>
  </si>
  <si>
    <t>pokládka kabeláže cena/m (*)</t>
  </si>
  <si>
    <t>uzlový rozvaděč (600x600)</t>
  </si>
  <si>
    <t>Elektronika turniketů příchod (BC + RFID) vstup</t>
  </si>
  <si>
    <t>panel ovládání turniketů z pracovitě pokladny</t>
  </si>
  <si>
    <t>Vstupní branka</t>
  </si>
  <si>
    <t>Branka motorová obousměrná RYOMB1</t>
  </si>
  <si>
    <t>kov. sloupek pro odchodové tlačítko ovládání branky</t>
  </si>
  <si>
    <t>odchodové tlačítko</t>
  </si>
  <si>
    <t>Univerzální držák snímače/terminálu, nerez</t>
  </si>
  <si>
    <t>držák čipu se čtečkou</t>
  </si>
  <si>
    <t>Napáječ 220st/12Vss 5A</t>
  </si>
  <si>
    <t>Sw pokladní licence</t>
  </si>
  <si>
    <t>Turniketová sestava 3x vstup/odchod</t>
  </si>
  <si>
    <t>zábradlí naváděcí - nerez 1000 mm</t>
  </si>
  <si>
    <t>sestava pokladny - externí</t>
  </si>
  <si>
    <t>videoswitch</t>
  </si>
  <si>
    <t>Turniket tripod obousměrný
nerez, venkovní provedení</t>
  </si>
  <si>
    <t>Elektronika turniketů příchod/odchod  (BC + RFID)
velký grafický informační display</t>
  </si>
  <si>
    <t>stavební příprava - předpokládaný rozsah stavebních prací</t>
  </si>
  <si>
    <t>Switch lokální sítě, 8 portů, Kat. 5e, UTP, 10/100 Mb/s, vč. nap., 19" montážní rám</t>
  </si>
  <si>
    <t>Záložní zdroj UPS pro Server, 1500VA 40. min provozu</t>
  </si>
  <si>
    <t>Rozvaděč a jeho vnitřní elektrovýzbroj</t>
  </si>
  <si>
    <t>Server</t>
  </si>
  <si>
    <t>kontrola sprchového systému - 5x muži</t>
  </si>
  <si>
    <t>kontrola sprchového systému - 5x ženy</t>
  </si>
  <si>
    <t>Systém založený na čtečce instalované při sprchové kóji, po přiožení čipu teče v definovaný čas teplá voda.</t>
  </si>
  <si>
    <t>Mifare RFID interface 4m příp. kab.ve vodotěsném provedení</t>
  </si>
  <si>
    <t>informační display na vstupu do areálu</t>
  </si>
  <si>
    <t>informančí display - zobrazeí aktuální teploty vody, vzduchu, počtu návštěníků nebo volná kapacita
osazeno LED diodami čitelnými na 30m při okolní intenzitě světla odpovídající osluněnému prostředí</t>
  </si>
  <si>
    <t xml:space="preserve">HP ProDesk 400 SFF, W8.1P+W7P, Intel Pentium G3220 (3.0 GHz, 3 MB Cache), 4GB operační paměti DDR3, pevný disk s kapacitou 500 GB, slim mechanika DVD+/-RW SuperMulti, integrovaná grafická karta Intel HD 4400, GLAN, až 6x USB 2.0, 2x USB 3.0, OS Windows 8 Pro 64bit + Windows 7 Pro + klávesnice a myš, LCD displej 22" LED </t>
  </si>
  <si>
    <t>jen monitor k PC</t>
  </si>
  <si>
    <t>čtečka čip. karet pro načítání UID kódů permanentek</t>
  </si>
  <si>
    <t>čtečka BC kódů na stojánku aut. Spouštění</t>
  </si>
  <si>
    <t xml:space="preserve">OKI MC562dnw A4 30/26 ppm ProQ2400dpi, RADF, USB 2.0 LAN, WIFI (Print/Scan/Copy/Fax) </t>
  </si>
  <si>
    <t>kancelář správy bazénu - manažerské PC</t>
  </si>
  <si>
    <t>plošina turniketu</t>
  </si>
  <si>
    <t>modul pro napojení bankovního pokladního terminálu</t>
  </si>
  <si>
    <t>modul pro rezervaci služeb</t>
  </si>
  <si>
    <t>modul pro správu EET</t>
  </si>
  <si>
    <t>modul ovládání sprchového systému</t>
  </si>
  <si>
    <t xml:space="preserve"> cena</t>
  </si>
  <si>
    <t>č.</t>
  </si>
  <si>
    <t>Venkovní koupaliště Kutná Hora
Kutná Hora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</si>
</sst>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</numFmts>
  <fonts count="50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u val="single"/>
      <sz val="8"/>
      <name val="Arial CE"/>
      <family val="0"/>
    </font>
    <font>
      <b/>
      <sz val="8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8"/>
      <color indexed="10"/>
      <name val="Arial CE"/>
      <family val="0"/>
    </font>
    <font>
      <b/>
      <sz val="8"/>
      <color indexed="30"/>
      <name val="Arial CE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70C0"/>
      <name val="Arial CE"/>
      <family val="2"/>
    </font>
    <font>
      <b/>
      <i/>
      <u val="single"/>
      <sz val="8"/>
      <color rgb="FFFF0000"/>
      <name val="Arial CE"/>
      <family val="0"/>
    </font>
    <font>
      <b/>
      <sz val="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1" fontId="9" fillId="0" borderId="11" xfId="0" applyNumberFormat="1" applyFont="1" applyFill="1" applyBorder="1" applyAlignment="1">
      <alignment horizontal="center" vertical="top"/>
    </xf>
    <xf numFmtId="1" fontId="9" fillId="0" borderId="12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47" fillId="0" borderId="0" xfId="0" applyNumberFormat="1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1" fontId="7" fillId="0" borderId="15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 wrapText="1"/>
    </xf>
    <xf numFmtId="0" fontId="4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49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9" fillId="0" borderId="11" xfId="0" applyFont="1" applyFill="1" applyBorder="1" applyAlignment="1">
      <alignment vertical="top" wrapText="1"/>
    </xf>
    <xf numFmtId="0" fontId="0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 vertical="top" wrapText="1"/>
    </xf>
    <xf numFmtId="1" fontId="7" fillId="0" borderId="19" xfId="0" applyNumberFormat="1" applyFont="1" applyFill="1" applyBorder="1" applyAlignment="1">
      <alignment horizontal="center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130" zoomScaleNormal="130" zoomScalePageLayoutView="0" workbookViewId="0" topLeftCell="A60">
      <selection activeCell="C86" sqref="C86"/>
    </sheetView>
  </sheetViews>
  <sheetFormatPr defaultColWidth="9.00390625" defaultRowHeight="12.75"/>
  <cols>
    <col min="1" max="1" width="3.75390625" style="0" customWidth="1"/>
    <col min="2" max="2" width="40.25390625" style="15" customWidth="1"/>
    <col min="3" max="3" width="4.75390625" style="16" customWidth="1"/>
    <col min="4" max="5" width="6.75390625" style="8" customWidth="1"/>
  </cols>
  <sheetData>
    <row r="1" spans="1:5" ht="27" thickBot="1" thickTop="1">
      <c r="A1" s="52"/>
      <c r="B1" s="35" t="s">
        <v>72</v>
      </c>
      <c r="C1" s="32"/>
      <c r="D1" s="60" t="s">
        <v>70</v>
      </c>
      <c r="E1" s="61"/>
    </row>
    <row r="2" spans="1:5" ht="13.5" thickBot="1">
      <c r="A2" s="53" t="s">
        <v>71</v>
      </c>
      <c r="B2" s="36" t="s">
        <v>3</v>
      </c>
      <c r="C2" s="33" t="s">
        <v>0</v>
      </c>
      <c r="D2" s="34" t="s">
        <v>4</v>
      </c>
      <c r="E2" s="34" t="s">
        <v>5</v>
      </c>
    </row>
    <row r="3" spans="1:5" ht="12.75">
      <c r="A3" s="52"/>
      <c r="B3" s="37"/>
      <c r="C3" s="2"/>
      <c r="D3" s="3"/>
      <c r="E3" s="4"/>
    </row>
    <row r="4" spans="1:5" ht="12.75">
      <c r="A4" s="52"/>
      <c r="B4" s="38" t="s">
        <v>44</v>
      </c>
      <c r="C4" s="2"/>
      <c r="D4" s="11"/>
      <c r="E4" s="4"/>
    </row>
    <row r="5" spans="1:5" ht="12.75">
      <c r="A5" s="52">
        <v>1</v>
      </c>
      <c r="B5" s="39" t="s">
        <v>17</v>
      </c>
      <c r="C5" s="2">
        <v>2</v>
      </c>
      <c r="D5" s="3">
        <v>0</v>
      </c>
      <c r="E5" s="4">
        <f>C5*D5</f>
        <v>0</v>
      </c>
    </row>
    <row r="6" spans="1:5" ht="12.75">
      <c r="A6" s="52">
        <v>2</v>
      </c>
      <c r="B6" s="39" t="s">
        <v>18</v>
      </c>
      <c r="C6" s="2">
        <f>C5</f>
        <v>2</v>
      </c>
      <c r="D6" s="3">
        <v>0</v>
      </c>
      <c r="E6" s="4">
        <f>C6*D6</f>
        <v>0</v>
      </c>
    </row>
    <row r="7" spans="1:5" ht="12.75">
      <c r="A7" s="52">
        <v>3</v>
      </c>
      <c r="B7" s="39" t="s">
        <v>19</v>
      </c>
      <c r="C7" s="2">
        <f>C5</f>
        <v>2</v>
      </c>
      <c r="D7" s="3">
        <v>0</v>
      </c>
      <c r="E7" s="4">
        <f>C7*D7</f>
        <v>0</v>
      </c>
    </row>
    <row r="8" spans="1:5" ht="12.75">
      <c r="A8" s="52">
        <v>4</v>
      </c>
      <c r="B8" s="39" t="s">
        <v>20</v>
      </c>
      <c r="C8" s="2">
        <f>C5</f>
        <v>2</v>
      </c>
      <c r="D8" s="3">
        <v>0</v>
      </c>
      <c r="E8" s="4">
        <f>C8*D8</f>
        <v>0</v>
      </c>
    </row>
    <row r="9" spans="1:5" ht="22.5">
      <c r="A9" s="52">
        <v>5</v>
      </c>
      <c r="B9" s="39" t="s">
        <v>6</v>
      </c>
      <c r="C9" s="2">
        <f>C6</f>
        <v>2</v>
      </c>
      <c r="D9" s="3">
        <v>0</v>
      </c>
      <c r="E9" s="4">
        <f>C9*D9</f>
        <v>0</v>
      </c>
    </row>
    <row r="10" spans="1:5" ht="12.75">
      <c r="A10" s="52"/>
      <c r="B10" s="38" t="s">
        <v>23</v>
      </c>
      <c r="C10" s="2"/>
      <c r="D10" s="11"/>
      <c r="E10" s="4"/>
    </row>
    <row r="11" spans="1:5" ht="12.75">
      <c r="A11" s="52">
        <v>6</v>
      </c>
      <c r="B11" s="39" t="s">
        <v>52</v>
      </c>
      <c r="C11" s="2">
        <v>1</v>
      </c>
      <c r="D11" s="3">
        <v>0</v>
      </c>
      <c r="E11" s="4">
        <f>C11*D11</f>
        <v>0</v>
      </c>
    </row>
    <row r="12" spans="1:5" ht="12.75">
      <c r="A12" s="52">
        <v>7</v>
      </c>
      <c r="B12" s="39" t="s">
        <v>45</v>
      </c>
      <c r="C12" s="2">
        <v>1</v>
      </c>
      <c r="D12" s="3">
        <v>0</v>
      </c>
      <c r="E12" s="4">
        <f>C12*D12</f>
        <v>0</v>
      </c>
    </row>
    <row r="13" spans="1:5" s="1" customFormat="1" ht="22.5">
      <c r="A13" s="54">
        <v>8</v>
      </c>
      <c r="B13" s="41" t="s">
        <v>49</v>
      </c>
      <c r="C13" s="9">
        <v>1</v>
      </c>
      <c r="D13" s="7">
        <v>0</v>
      </c>
      <c r="E13" s="6">
        <f>C13*D13</f>
        <v>0</v>
      </c>
    </row>
    <row r="14" spans="1:5" s="1" customFormat="1" ht="12.75">
      <c r="A14" s="54">
        <v>9</v>
      </c>
      <c r="B14" s="41" t="s">
        <v>50</v>
      </c>
      <c r="C14" s="9">
        <v>1</v>
      </c>
      <c r="D14" s="7">
        <v>0</v>
      </c>
      <c r="E14" s="6">
        <f>C14*D14</f>
        <v>0</v>
      </c>
    </row>
    <row r="15" spans="1:5" s="1" customFormat="1" ht="12.75">
      <c r="A15" s="54">
        <v>10</v>
      </c>
      <c r="B15" s="41" t="s">
        <v>51</v>
      </c>
      <c r="C15" s="9">
        <v>1</v>
      </c>
      <c r="D15" s="7">
        <v>0</v>
      </c>
      <c r="E15" s="6">
        <f>C15*D15</f>
        <v>0</v>
      </c>
    </row>
    <row r="16" spans="1:5" s="1" customFormat="1" ht="12.75">
      <c r="A16" s="54"/>
      <c r="B16" s="42" t="s">
        <v>22</v>
      </c>
      <c r="C16" s="2"/>
      <c r="D16" s="11"/>
      <c r="E16" s="4"/>
    </row>
    <row r="17" spans="1:5" s="1" customFormat="1" ht="12.75">
      <c r="A17" s="54">
        <v>11</v>
      </c>
      <c r="B17" s="43" t="s">
        <v>13</v>
      </c>
      <c r="C17" s="23">
        <v>1</v>
      </c>
      <c r="D17" s="5">
        <v>0</v>
      </c>
      <c r="E17" s="6">
        <f>C17*D17</f>
        <v>0</v>
      </c>
    </row>
    <row r="18" spans="1:5" ht="12.75">
      <c r="A18" s="52">
        <v>12</v>
      </c>
      <c r="B18" s="41" t="s">
        <v>27</v>
      </c>
      <c r="C18" s="9">
        <v>1</v>
      </c>
      <c r="D18" s="7">
        <v>0</v>
      </c>
      <c r="E18" s="6">
        <f>C18*D18</f>
        <v>0</v>
      </c>
    </row>
    <row r="19" spans="1:5" s="1" customFormat="1" ht="12.75">
      <c r="A19" s="54">
        <v>13</v>
      </c>
      <c r="B19" s="43" t="s">
        <v>31</v>
      </c>
      <c r="C19" s="23">
        <v>1</v>
      </c>
      <c r="D19" s="5">
        <v>0</v>
      </c>
      <c r="E19" s="6">
        <f>C19*D19</f>
        <v>0</v>
      </c>
    </row>
    <row r="20" spans="1:5" s="1" customFormat="1" ht="12.75">
      <c r="A20" s="54"/>
      <c r="B20" s="44" t="s">
        <v>42</v>
      </c>
      <c r="C20" s="2"/>
      <c r="D20" s="3"/>
      <c r="E20" s="4"/>
    </row>
    <row r="21" spans="1:5" s="1" customFormat="1" ht="22.5">
      <c r="A21" s="54">
        <v>14</v>
      </c>
      <c r="B21" s="39" t="s">
        <v>46</v>
      </c>
      <c r="C21" s="2">
        <v>3</v>
      </c>
      <c r="D21" s="3">
        <v>0</v>
      </c>
      <c r="E21" s="4">
        <f aca="true" t="shared" si="0" ref="E21:E26">C21*D21</f>
        <v>0</v>
      </c>
    </row>
    <row r="22" spans="1:5" s="1" customFormat="1" ht="12.75">
      <c r="A22" s="54">
        <v>15</v>
      </c>
      <c r="B22" s="41" t="s">
        <v>38</v>
      </c>
      <c r="C22" s="9">
        <v>6</v>
      </c>
      <c r="D22" s="7">
        <v>0</v>
      </c>
      <c r="E22" s="6">
        <f t="shared" si="0"/>
        <v>0</v>
      </c>
    </row>
    <row r="23" spans="1:5" s="1" customFormat="1" ht="22.5">
      <c r="A23" s="54">
        <v>16</v>
      </c>
      <c r="B23" s="41" t="s">
        <v>47</v>
      </c>
      <c r="C23" s="9">
        <f>C22</f>
        <v>6</v>
      </c>
      <c r="D23" s="7">
        <v>0</v>
      </c>
      <c r="E23" s="6">
        <f t="shared" si="0"/>
        <v>0</v>
      </c>
    </row>
    <row r="24" spans="1:5" s="1" customFormat="1" ht="12.75">
      <c r="A24" s="54">
        <v>17</v>
      </c>
      <c r="B24" s="41" t="s">
        <v>33</v>
      </c>
      <c r="C24" s="9">
        <v>1</v>
      </c>
      <c r="D24" s="7">
        <v>0</v>
      </c>
      <c r="E24" s="6">
        <f t="shared" si="0"/>
        <v>0</v>
      </c>
    </row>
    <row r="25" spans="1:5" s="1" customFormat="1" ht="12.75">
      <c r="A25" s="54">
        <v>18</v>
      </c>
      <c r="B25" s="45" t="s">
        <v>43</v>
      </c>
      <c r="C25" s="2">
        <v>3</v>
      </c>
      <c r="D25" s="11">
        <v>0</v>
      </c>
      <c r="E25" s="4">
        <f t="shared" si="0"/>
        <v>0</v>
      </c>
    </row>
    <row r="26" spans="1:5" s="1" customFormat="1" ht="12.75">
      <c r="A26" s="54">
        <v>19</v>
      </c>
      <c r="B26" s="45" t="s">
        <v>65</v>
      </c>
      <c r="C26" s="2">
        <v>3</v>
      </c>
      <c r="D26" s="11">
        <v>0</v>
      </c>
      <c r="E26" s="4">
        <f t="shared" si="0"/>
        <v>0</v>
      </c>
    </row>
    <row r="27" spans="1:5" s="1" customFormat="1" ht="12.75">
      <c r="A27" s="54"/>
      <c r="B27" s="44" t="s">
        <v>34</v>
      </c>
      <c r="C27" s="2"/>
      <c r="D27" s="3"/>
      <c r="E27" s="4"/>
    </row>
    <row r="28" spans="1:5" s="1" customFormat="1" ht="12.75">
      <c r="A28" s="54">
        <v>20</v>
      </c>
      <c r="B28" s="41" t="s">
        <v>35</v>
      </c>
      <c r="C28" s="9">
        <v>1</v>
      </c>
      <c r="D28" s="7">
        <v>0</v>
      </c>
      <c r="E28" s="6">
        <f>C28*D28</f>
        <v>0</v>
      </c>
    </row>
    <row r="29" spans="1:5" s="1" customFormat="1" ht="12.75">
      <c r="A29" s="54">
        <v>21</v>
      </c>
      <c r="B29" s="41" t="s">
        <v>32</v>
      </c>
      <c r="C29" s="9">
        <v>1</v>
      </c>
      <c r="D29" s="7">
        <v>0</v>
      </c>
      <c r="E29" s="6">
        <f>C29*D29</f>
        <v>0</v>
      </c>
    </row>
    <row r="30" spans="1:5" s="1" customFormat="1" ht="12.75">
      <c r="A30" s="54">
        <v>22</v>
      </c>
      <c r="B30" s="45" t="s">
        <v>36</v>
      </c>
      <c r="C30" s="2">
        <v>1</v>
      </c>
      <c r="D30" s="11">
        <v>0</v>
      </c>
      <c r="E30" s="4">
        <f>C30*D30</f>
        <v>0</v>
      </c>
    </row>
    <row r="31" spans="1:5" s="1" customFormat="1" ht="12.75">
      <c r="A31" s="54">
        <v>23</v>
      </c>
      <c r="B31" s="45" t="s">
        <v>37</v>
      </c>
      <c r="C31" s="2">
        <v>1</v>
      </c>
      <c r="D31" s="11">
        <v>0</v>
      </c>
      <c r="E31" s="4">
        <f>C31*D31</f>
        <v>0</v>
      </c>
    </row>
    <row r="32" spans="1:5" s="1" customFormat="1" ht="12.75">
      <c r="A32" s="54"/>
      <c r="B32" s="44" t="s">
        <v>53</v>
      </c>
      <c r="C32" s="2"/>
      <c r="D32" s="3"/>
      <c r="E32" s="4"/>
    </row>
    <row r="33" spans="1:5" s="1" customFormat="1" ht="22.5">
      <c r="A33" s="54"/>
      <c r="B33" s="41" t="s">
        <v>55</v>
      </c>
      <c r="C33" s="9"/>
      <c r="D33" s="7"/>
      <c r="E33" s="6"/>
    </row>
    <row r="34" spans="1:5" s="25" customFormat="1" ht="11.25">
      <c r="A34" s="55">
        <v>24</v>
      </c>
      <c r="B34" s="46" t="s">
        <v>13</v>
      </c>
      <c r="C34" s="24">
        <v>1</v>
      </c>
      <c r="D34" s="5">
        <v>0</v>
      </c>
      <c r="E34" s="6">
        <f aca="true" t="shared" si="1" ref="E34:E39">C34*D34</f>
        <v>0</v>
      </c>
    </row>
    <row r="35" spans="1:5" s="25" customFormat="1" ht="11.25">
      <c r="A35" s="55">
        <v>25</v>
      </c>
      <c r="B35" s="41" t="s">
        <v>28</v>
      </c>
      <c r="C35" s="9">
        <v>5</v>
      </c>
      <c r="D35" s="5">
        <v>0</v>
      </c>
      <c r="E35" s="6">
        <f t="shared" si="1"/>
        <v>0</v>
      </c>
    </row>
    <row r="36" spans="1:5" s="26" customFormat="1" ht="22.5">
      <c r="A36" s="56">
        <v>26</v>
      </c>
      <c r="B36" s="46" t="s">
        <v>56</v>
      </c>
      <c r="C36" s="9">
        <f>C35</f>
        <v>5</v>
      </c>
      <c r="D36" s="5">
        <v>0</v>
      </c>
      <c r="E36" s="6">
        <f t="shared" si="1"/>
        <v>0</v>
      </c>
    </row>
    <row r="37" spans="1:5" s="1" customFormat="1" ht="12.75">
      <c r="A37" s="54">
        <v>27</v>
      </c>
      <c r="B37" s="46" t="s">
        <v>39</v>
      </c>
      <c r="C37" s="9">
        <f>C35</f>
        <v>5</v>
      </c>
      <c r="D37" s="5">
        <v>0</v>
      </c>
      <c r="E37" s="6">
        <f t="shared" si="1"/>
        <v>0</v>
      </c>
    </row>
    <row r="38" spans="1:5" ht="12.75">
      <c r="A38" s="52">
        <v>28</v>
      </c>
      <c r="B38" s="41" t="s">
        <v>40</v>
      </c>
      <c r="C38" s="9">
        <v>1</v>
      </c>
      <c r="D38" s="7">
        <v>0</v>
      </c>
      <c r="E38" s="6">
        <f t="shared" si="1"/>
        <v>0</v>
      </c>
    </row>
    <row r="39" spans="1:5" s="25" customFormat="1" ht="22.5">
      <c r="A39" s="55">
        <v>29</v>
      </c>
      <c r="B39" s="41" t="s">
        <v>29</v>
      </c>
      <c r="C39" s="9">
        <v>1</v>
      </c>
      <c r="D39" s="5">
        <v>0</v>
      </c>
      <c r="E39" s="6">
        <f t="shared" si="1"/>
        <v>0</v>
      </c>
    </row>
    <row r="40" spans="1:5" s="1" customFormat="1" ht="12.75">
      <c r="A40" s="54"/>
      <c r="B40" s="44" t="s">
        <v>54</v>
      </c>
      <c r="C40" s="2"/>
      <c r="D40" s="3"/>
      <c r="E40" s="4"/>
    </row>
    <row r="41" spans="1:5" s="1" customFormat="1" ht="22.5">
      <c r="A41" s="54"/>
      <c r="B41" s="41" t="s">
        <v>55</v>
      </c>
      <c r="C41" s="9"/>
      <c r="D41" s="7"/>
      <c r="E41" s="6"/>
    </row>
    <row r="42" spans="1:5" s="25" customFormat="1" ht="11.25">
      <c r="A42" s="55">
        <v>30</v>
      </c>
      <c r="B42" s="46" t="s">
        <v>13</v>
      </c>
      <c r="C42" s="24">
        <v>1</v>
      </c>
      <c r="D42" s="5">
        <v>0</v>
      </c>
      <c r="E42" s="6">
        <f aca="true" t="shared" si="2" ref="E42:E47">C42*D42</f>
        <v>0</v>
      </c>
    </row>
    <row r="43" spans="1:5" s="25" customFormat="1" ht="11.25">
      <c r="A43" s="55">
        <v>31</v>
      </c>
      <c r="B43" s="41" t="s">
        <v>28</v>
      </c>
      <c r="C43" s="9">
        <v>5</v>
      </c>
      <c r="D43" s="5">
        <v>0</v>
      </c>
      <c r="E43" s="6">
        <f t="shared" si="2"/>
        <v>0</v>
      </c>
    </row>
    <row r="44" spans="1:5" s="26" customFormat="1" ht="22.5">
      <c r="A44" s="56">
        <v>32</v>
      </c>
      <c r="B44" s="46" t="s">
        <v>56</v>
      </c>
      <c r="C44" s="9">
        <f>C43</f>
        <v>5</v>
      </c>
      <c r="D44" s="5">
        <v>0</v>
      </c>
      <c r="E44" s="6">
        <f t="shared" si="2"/>
        <v>0</v>
      </c>
    </row>
    <row r="45" spans="1:5" s="1" customFormat="1" ht="12.75">
      <c r="A45" s="54">
        <v>33</v>
      </c>
      <c r="B45" s="46" t="s">
        <v>39</v>
      </c>
      <c r="C45" s="9">
        <f>C43</f>
        <v>5</v>
      </c>
      <c r="D45" s="5">
        <v>0</v>
      </c>
      <c r="E45" s="6">
        <f t="shared" si="2"/>
        <v>0</v>
      </c>
    </row>
    <row r="46" spans="1:5" ht="12.75">
      <c r="A46" s="52">
        <v>34</v>
      </c>
      <c r="B46" s="41" t="s">
        <v>40</v>
      </c>
      <c r="C46" s="9">
        <v>1</v>
      </c>
      <c r="D46" s="7">
        <v>0</v>
      </c>
      <c r="E46" s="6">
        <f t="shared" si="2"/>
        <v>0</v>
      </c>
    </row>
    <row r="47" spans="1:5" s="25" customFormat="1" ht="22.5">
      <c r="A47" s="55">
        <v>35</v>
      </c>
      <c r="B47" s="41" t="s">
        <v>29</v>
      </c>
      <c r="C47" s="9">
        <v>1</v>
      </c>
      <c r="D47" s="5">
        <v>0</v>
      </c>
      <c r="E47" s="6">
        <f t="shared" si="2"/>
        <v>0</v>
      </c>
    </row>
    <row r="48" spans="1:5" s="1" customFormat="1" ht="12.75">
      <c r="A48" s="54"/>
      <c r="B48" s="44" t="s">
        <v>57</v>
      </c>
      <c r="C48" s="2"/>
      <c r="D48" s="3"/>
      <c r="E48" s="4"/>
    </row>
    <row r="49" spans="1:5" s="25" customFormat="1" ht="45">
      <c r="A49" s="55">
        <v>36</v>
      </c>
      <c r="B49" s="46" t="s">
        <v>58</v>
      </c>
      <c r="C49" s="24">
        <v>1</v>
      </c>
      <c r="D49" s="5">
        <v>0</v>
      </c>
      <c r="E49" s="6">
        <f>C49*D49</f>
        <v>0</v>
      </c>
    </row>
    <row r="50" spans="1:5" s="1" customFormat="1" ht="12.75">
      <c r="A50" s="54"/>
      <c r="B50" s="38" t="s">
        <v>64</v>
      </c>
      <c r="C50" s="2"/>
      <c r="D50" s="11"/>
      <c r="E50" s="4"/>
    </row>
    <row r="51" spans="1:8" s="1" customFormat="1" ht="78.75">
      <c r="A51" s="54">
        <v>37</v>
      </c>
      <c r="B51" s="39" t="s">
        <v>59</v>
      </c>
      <c r="C51" s="29">
        <v>1</v>
      </c>
      <c r="D51" s="30">
        <v>0</v>
      </c>
      <c r="E51" s="31">
        <f aca="true" t="shared" si="3" ref="E51:E56">C51*D51</f>
        <v>0</v>
      </c>
      <c r="F51" s="10"/>
      <c r="G51" s="10"/>
      <c r="H51" s="10"/>
    </row>
    <row r="52" spans="1:8" s="1" customFormat="1" ht="12.75">
      <c r="A52" s="54">
        <v>38</v>
      </c>
      <c r="B52" s="39" t="s">
        <v>60</v>
      </c>
      <c r="C52" s="2">
        <v>1</v>
      </c>
      <c r="D52" s="3">
        <v>0</v>
      </c>
      <c r="E52" s="4">
        <f t="shared" si="3"/>
        <v>0</v>
      </c>
      <c r="F52" s="10"/>
      <c r="G52" s="10"/>
      <c r="H52" s="10"/>
    </row>
    <row r="53" spans="1:8" s="1" customFormat="1" ht="12.75">
      <c r="A53" s="54">
        <v>39</v>
      </c>
      <c r="B53" s="39" t="s">
        <v>61</v>
      </c>
      <c r="C53" s="2">
        <v>1</v>
      </c>
      <c r="D53" s="3">
        <v>0</v>
      </c>
      <c r="E53" s="4">
        <f t="shared" si="3"/>
        <v>0</v>
      </c>
      <c r="F53" s="10"/>
      <c r="G53" s="10"/>
      <c r="H53" s="10"/>
    </row>
    <row r="54" spans="1:5" s="1" customFormat="1" ht="12.75">
      <c r="A54" s="54">
        <v>40</v>
      </c>
      <c r="B54" s="40" t="s">
        <v>62</v>
      </c>
      <c r="C54" s="2">
        <v>1</v>
      </c>
      <c r="D54" s="11">
        <v>0</v>
      </c>
      <c r="E54" s="4">
        <f t="shared" si="3"/>
        <v>0</v>
      </c>
    </row>
    <row r="55" spans="1:8" s="1" customFormat="1" ht="22.5">
      <c r="A55" s="54">
        <v>41</v>
      </c>
      <c r="B55" s="39" t="s">
        <v>63</v>
      </c>
      <c r="C55" s="2">
        <v>1</v>
      </c>
      <c r="D55" s="3">
        <v>0</v>
      </c>
      <c r="E55" s="4">
        <f t="shared" si="3"/>
        <v>0</v>
      </c>
      <c r="F55" s="10"/>
      <c r="G55" s="10"/>
      <c r="H55" s="10"/>
    </row>
    <row r="56" spans="1:5" s="1" customFormat="1" ht="12.75">
      <c r="A56" s="54">
        <v>42</v>
      </c>
      <c r="B56" s="39" t="s">
        <v>24</v>
      </c>
      <c r="C56" s="2">
        <v>1</v>
      </c>
      <c r="D56" s="3">
        <v>0</v>
      </c>
      <c r="E56" s="4">
        <f t="shared" si="3"/>
        <v>0</v>
      </c>
    </row>
    <row r="57" spans="1:5" ht="12.75">
      <c r="A57" s="52"/>
      <c r="B57" s="44" t="s">
        <v>21</v>
      </c>
      <c r="C57" s="2"/>
      <c r="D57" s="3"/>
      <c r="E57" s="4"/>
    </row>
    <row r="58" spans="1:5" ht="12.75">
      <c r="A58" s="52">
        <v>43</v>
      </c>
      <c r="B58" s="46" t="s">
        <v>25</v>
      </c>
      <c r="C58" s="9">
        <v>120</v>
      </c>
      <c r="D58" s="5">
        <v>0</v>
      </c>
      <c r="E58" s="6">
        <f>C58*D58</f>
        <v>0</v>
      </c>
    </row>
    <row r="59" spans="1:5" ht="12.75">
      <c r="A59" s="52">
        <v>44</v>
      </c>
      <c r="B59" s="46" t="s">
        <v>26</v>
      </c>
      <c r="C59" s="9">
        <v>1</v>
      </c>
      <c r="D59" s="5">
        <v>0</v>
      </c>
      <c r="E59" s="6">
        <f>C59*D59</f>
        <v>0</v>
      </c>
    </row>
    <row r="60" spans="1:5" ht="12.75">
      <c r="A60" s="52"/>
      <c r="B60" s="47"/>
      <c r="C60" s="23"/>
      <c r="D60" s="17"/>
      <c r="E60" s="18"/>
    </row>
    <row r="61" spans="1:5" ht="12.75">
      <c r="A61" s="52"/>
      <c r="B61" s="37" t="s">
        <v>7</v>
      </c>
      <c r="C61" s="2"/>
      <c r="D61" s="3"/>
      <c r="E61" s="4"/>
    </row>
    <row r="62" spans="1:5" ht="12.75">
      <c r="A62" s="52">
        <v>45</v>
      </c>
      <c r="B62" s="39" t="s">
        <v>8</v>
      </c>
      <c r="C62" s="2">
        <v>1</v>
      </c>
      <c r="D62" s="3">
        <v>0</v>
      </c>
      <c r="E62" s="4">
        <f aca="true" t="shared" si="4" ref="E62:E68">C62*D62</f>
        <v>0</v>
      </c>
    </row>
    <row r="63" spans="1:5" ht="12.75">
      <c r="A63" s="52">
        <v>46</v>
      </c>
      <c r="B63" s="39" t="s">
        <v>41</v>
      </c>
      <c r="C63" s="2">
        <v>2</v>
      </c>
      <c r="D63" s="3">
        <v>0</v>
      </c>
      <c r="E63" s="4">
        <f t="shared" si="4"/>
        <v>0</v>
      </c>
    </row>
    <row r="64" spans="1:5" ht="12.75">
      <c r="A64" s="52">
        <v>47</v>
      </c>
      <c r="B64" s="39" t="s">
        <v>9</v>
      </c>
      <c r="C64" s="2">
        <v>1</v>
      </c>
      <c r="D64" s="3">
        <v>0</v>
      </c>
      <c r="E64" s="4">
        <f t="shared" si="4"/>
        <v>0</v>
      </c>
    </row>
    <row r="65" spans="1:5" ht="12.75">
      <c r="A65" s="52">
        <v>48</v>
      </c>
      <c r="B65" s="39" t="s">
        <v>69</v>
      </c>
      <c r="C65" s="2">
        <v>1</v>
      </c>
      <c r="D65" s="3">
        <v>0</v>
      </c>
      <c r="E65" s="4">
        <f t="shared" si="4"/>
        <v>0</v>
      </c>
    </row>
    <row r="66" spans="1:5" ht="12.75">
      <c r="A66" s="52">
        <v>49</v>
      </c>
      <c r="B66" s="39" t="s">
        <v>66</v>
      </c>
      <c r="C66" s="2">
        <v>2</v>
      </c>
      <c r="D66" s="3">
        <v>0</v>
      </c>
      <c r="E66" s="4">
        <f t="shared" si="4"/>
        <v>0</v>
      </c>
    </row>
    <row r="67" spans="1:5" ht="12.75">
      <c r="A67" s="52">
        <v>50</v>
      </c>
      <c r="B67" s="39" t="s">
        <v>67</v>
      </c>
      <c r="C67" s="2">
        <v>1</v>
      </c>
      <c r="D67" s="3">
        <v>0</v>
      </c>
      <c r="E67" s="4">
        <f t="shared" si="4"/>
        <v>0</v>
      </c>
    </row>
    <row r="68" spans="1:5" ht="12.75">
      <c r="A68" s="52">
        <v>51</v>
      </c>
      <c r="B68" s="39" t="s">
        <v>68</v>
      </c>
      <c r="C68" s="2">
        <v>2</v>
      </c>
      <c r="D68" s="3">
        <v>0</v>
      </c>
      <c r="E68" s="4">
        <f t="shared" si="4"/>
        <v>0</v>
      </c>
    </row>
    <row r="69" spans="1:5" ht="12.75">
      <c r="A69" s="52"/>
      <c r="B69" s="37" t="s">
        <v>10</v>
      </c>
      <c r="C69" s="2"/>
      <c r="D69" s="3"/>
      <c r="E69" s="4"/>
    </row>
    <row r="70" spans="1:10" ht="22.5">
      <c r="A70" s="52">
        <v>52</v>
      </c>
      <c r="B70" s="48" t="s">
        <v>48</v>
      </c>
      <c r="C70" s="59">
        <v>1</v>
      </c>
      <c r="D70" s="27">
        <v>0</v>
      </c>
      <c r="E70" s="28">
        <f>C70*D70</f>
        <v>0</v>
      </c>
      <c r="G70" s="57"/>
      <c r="H70" s="57"/>
      <c r="I70" s="57"/>
      <c r="J70" s="57"/>
    </row>
    <row r="71" spans="1:10" s="1" customFormat="1" ht="12.75">
      <c r="A71" s="54">
        <v>53</v>
      </c>
      <c r="B71" s="45" t="s">
        <v>30</v>
      </c>
      <c r="C71" s="9">
        <v>120</v>
      </c>
      <c r="D71" s="5">
        <v>0</v>
      </c>
      <c r="E71" s="6">
        <f>C71*D71</f>
        <v>0</v>
      </c>
      <c r="G71" s="58"/>
      <c r="H71" s="58"/>
      <c r="I71" s="58"/>
      <c r="J71" s="58"/>
    </row>
    <row r="72" spans="1:10" ht="12.75">
      <c r="A72" s="52">
        <v>54</v>
      </c>
      <c r="B72" s="49" t="s">
        <v>11</v>
      </c>
      <c r="C72" s="2">
        <v>1</v>
      </c>
      <c r="D72" s="7">
        <v>0</v>
      </c>
      <c r="E72" s="6">
        <f>C72*D72</f>
        <v>0</v>
      </c>
      <c r="G72" s="57"/>
      <c r="H72" s="57"/>
      <c r="I72" s="57"/>
      <c r="J72" s="57"/>
    </row>
    <row r="73" spans="1:10" ht="12.75">
      <c r="A73" s="54">
        <v>55</v>
      </c>
      <c r="B73" s="50" t="s">
        <v>14</v>
      </c>
      <c r="C73" s="9">
        <v>1</v>
      </c>
      <c r="D73" s="7">
        <v>0</v>
      </c>
      <c r="E73" s="6">
        <f>C73*D73</f>
        <v>0</v>
      </c>
      <c r="G73" s="57"/>
      <c r="H73" s="57"/>
      <c r="I73" s="57"/>
      <c r="J73" s="57"/>
    </row>
    <row r="74" spans="1:10" ht="12.75">
      <c r="A74" s="52">
        <v>56</v>
      </c>
      <c r="B74" s="50" t="s">
        <v>16</v>
      </c>
      <c r="C74" s="9">
        <v>1</v>
      </c>
      <c r="D74" s="7">
        <v>0</v>
      </c>
      <c r="E74" s="6">
        <f>C74*D74</f>
        <v>0</v>
      </c>
      <c r="G74" s="57"/>
      <c r="H74" s="57"/>
      <c r="I74" s="57"/>
      <c r="J74" s="57"/>
    </row>
    <row r="75" spans="1:10" ht="12.75">
      <c r="A75" s="52"/>
      <c r="B75" s="37" t="s">
        <v>1</v>
      </c>
      <c r="C75" s="2"/>
      <c r="D75" s="3"/>
      <c r="E75" s="4"/>
      <c r="G75" s="57"/>
      <c r="H75" s="57"/>
      <c r="I75" s="57"/>
      <c r="J75" s="57"/>
    </row>
    <row r="76" spans="1:5" ht="12.75">
      <c r="A76" s="52">
        <v>57</v>
      </c>
      <c r="B76" s="49" t="s">
        <v>12</v>
      </c>
      <c r="C76" s="2">
        <v>1</v>
      </c>
      <c r="D76" s="3">
        <v>0</v>
      </c>
      <c r="E76" s="4">
        <f>C76*D76</f>
        <v>0</v>
      </c>
    </row>
    <row r="77" spans="1:5" ht="13.5" thickBot="1">
      <c r="A77" s="52"/>
      <c r="B77" s="51" t="s">
        <v>2</v>
      </c>
      <c r="C77" s="12"/>
      <c r="D77" s="13"/>
      <c r="E77" s="14">
        <f>SUM(E3:E76)</f>
        <v>0</v>
      </c>
    </row>
    <row r="78" spans="1:5" ht="14.25" thickBot="1" thickTop="1">
      <c r="A78" s="52"/>
      <c r="B78" s="19" t="s">
        <v>15</v>
      </c>
      <c r="C78" s="20"/>
      <c r="D78" s="22"/>
      <c r="E78" s="21">
        <f>E77*1.21</f>
        <v>0</v>
      </c>
    </row>
    <row r="79" ht="13.5" thickTop="1"/>
  </sheetData>
  <sheetProtection/>
  <mergeCells count="1">
    <mergeCell ref="D1:E1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Josef Kartousek</dc:creator>
  <cp:keywords/>
  <dc:description/>
  <cp:lastModifiedBy>MěÚ Kutná Hora</cp:lastModifiedBy>
  <cp:lastPrinted>2015-05-11T05:25:57Z</cp:lastPrinted>
  <dcterms:created xsi:type="dcterms:W3CDTF">2005-05-30T09:46:40Z</dcterms:created>
  <dcterms:modified xsi:type="dcterms:W3CDTF">2018-02-07T15:37:23Z</dcterms:modified>
  <cp:category/>
  <cp:version/>
  <cp:contentType/>
  <cp:contentStatus/>
  <cp:revision>1</cp:revision>
</cp:coreProperties>
</file>