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70" windowHeight="35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<sst xmlns="http://schemas.openxmlformats.org/spreadsheetml/2006/main" count="23" uniqueCount="20">
  <si>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sazba -produkt  (požadované)</t>
  </si>
  <si>
    <t>celková cena bez DPH (Kč)</t>
  </si>
  <si>
    <t>výše DPH (Kč)</t>
  </si>
  <si>
    <t>celková cena s DPH (Kč)</t>
  </si>
  <si>
    <t>Daň z EE</t>
  </si>
  <si>
    <t>Cena s daní z EE bez DPH</t>
  </si>
  <si>
    <t>VN</t>
  </si>
  <si>
    <t>Cena celkem</t>
  </si>
  <si>
    <t>Předpokládaný odběr v MWh VT</t>
  </si>
  <si>
    <t>Předpokládaný odběr v MWh NT</t>
  </si>
  <si>
    <t>Předpokládaný objem v MWh celkem</t>
  </si>
  <si>
    <t>Jednotková cena za 1 MWh VT</t>
  </si>
  <si>
    <t>Jednotková cena za 1 MWh NT</t>
  </si>
  <si>
    <t xml:space="preserve">Příloha č.2.1 ZD - Rozpis ceny plnění -Kutná hora                                                                                                                                                 </t>
  </si>
  <si>
    <t>C01d, C02d, C03d</t>
  </si>
  <si>
    <t>C45d</t>
  </si>
  <si>
    <t>C62d</t>
  </si>
  <si>
    <t>C25d</t>
  </si>
  <si>
    <t>NN - dle přílohy č. 1.1 ZD na období 12 měsíců</t>
  </si>
  <si>
    <t>VN - dle přílohy č. 1.1 ZD na období 12 měsíců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</si>
</sst>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F21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1" fontId="47" fillId="0" borderId="0" xfId="0" applyNumberFormat="1" applyFont="1" applyAlignment="1">
      <alignment/>
    </xf>
    <xf numFmtId="2" fontId="3" fillId="36" borderId="12" xfId="0" applyNumberFormat="1" applyFont="1" applyFill="1" applyBorder="1" applyAlignment="1">
      <alignment horizontal="center" vertical="center" wrapText="1"/>
    </xf>
    <xf numFmtId="2" fontId="49" fillId="36" borderId="12" xfId="0" applyNumberFormat="1" applyFont="1" applyFill="1" applyBorder="1" applyAlignment="1">
      <alignment horizontal="center" vertical="center" wrapText="1"/>
    </xf>
    <xf numFmtId="2" fontId="49" fillId="36" borderId="16" xfId="0" applyNumberFormat="1" applyFont="1" applyFill="1" applyBorder="1" applyAlignment="1">
      <alignment horizontal="center" vertical="center" wrapText="1"/>
    </xf>
    <xf numFmtId="2" fontId="3" fillId="13" borderId="13" xfId="0" applyNumberFormat="1" applyFont="1" applyFill="1" applyBorder="1" applyAlignment="1">
      <alignment horizontal="center" vertical="center" wrapText="1"/>
    </xf>
    <xf numFmtId="2" fontId="3" fillId="13" borderId="15" xfId="0" applyNumberFormat="1" applyFont="1" applyFill="1" applyBorder="1" applyAlignment="1">
      <alignment horizontal="center" vertical="center" wrapText="1"/>
    </xf>
    <xf numFmtId="2" fontId="3" fillId="13" borderId="14" xfId="0" applyNumberFormat="1" applyFont="1" applyFill="1" applyBorder="1" applyAlignment="1">
      <alignment horizontal="center" vertical="center" wrapText="1"/>
    </xf>
    <xf numFmtId="2" fontId="3" fillId="36" borderId="17" xfId="0" applyNumberFormat="1" applyFont="1" applyFill="1" applyBorder="1" applyAlignment="1">
      <alignment horizontal="center" vertical="center" wrapText="1"/>
    </xf>
    <xf numFmtId="2" fontId="3" fillId="36" borderId="18" xfId="0" applyNumberFormat="1" applyFont="1" applyFill="1" applyBorder="1" applyAlignment="1">
      <alignment horizontal="center" vertical="center" wrapText="1"/>
    </xf>
    <xf numFmtId="2" fontId="47" fillId="0" borderId="0" xfId="0" applyNumberFormat="1" applyFont="1" applyAlignment="1">
      <alignment/>
    </xf>
    <xf numFmtId="0" fontId="3" fillId="36" borderId="19" xfId="0" applyFont="1" applyFill="1" applyBorder="1" applyAlignment="1">
      <alignment horizontal="center" vertical="center" wrapText="1"/>
    </xf>
    <xf numFmtId="0" fontId="50" fillId="36" borderId="16" xfId="0" applyFont="1" applyFill="1" applyBorder="1" applyAlignment="1">
      <alignment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7" xfId="0" applyFont="1" applyFill="1" applyBorder="1" applyAlignment="1">
      <alignment horizontal="center" vertical="center" wrapText="1"/>
    </xf>
    <xf numFmtId="0" fontId="48" fillId="37" borderId="20" xfId="0" applyFont="1" applyFill="1" applyBorder="1" applyAlignment="1">
      <alignment horizontal="center" vertical="center" wrapText="1"/>
    </xf>
    <xf numFmtId="0" fontId="48" fillId="37" borderId="12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130" zoomScaleNormal="130" zoomScalePageLayoutView="0" workbookViewId="0" topLeftCell="A1">
      <selection activeCell="O6" sqref="O6"/>
    </sheetView>
  </sheetViews>
  <sheetFormatPr defaultColWidth="9.140625" defaultRowHeight="15"/>
  <cols>
    <col min="1" max="1" width="9.00390625" style="0" customWidth="1"/>
    <col min="2" max="2" width="8.00390625" style="0" customWidth="1"/>
    <col min="3" max="5" width="9.28125" style="0" customWidth="1"/>
    <col min="8" max="8" width="12.00390625" style="0" customWidth="1"/>
    <col min="9" max="9" width="12.140625" style="0" customWidth="1"/>
    <col min="10" max="10" width="14.421875" style="0" customWidth="1"/>
    <col min="11" max="11" width="13.57421875" style="0" customWidth="1"/>
    <col min="12" max="12" width="13.00390625" style="0" customWidth="1"/>
  </cols>
  <sheetData>
    <row r="1" spans="1:12" ht="43.5" customHeight="1" thickBot="1">
      <c r="A1" s="36" t="s">
        <v>13</v>
      </c>
      <c r="B1" s="37"/>
      <c r="C1" s="37"/>
      <c r="D1" s="38"/>
      <c r="E1" s="38"/>
      <c r="F1" s="37"/>
      <c r="G1" s="37"/>
      <c r="H1" s="37"/>
      <c r="I1" s="37"/>
      <c r="J1" s="37"/>
      <c r="K1" s="37"/>
      <c r="L1" s="39"/>
    </row>
    <row r="2" spans="1:12" ht="51.75" customHeight="1" thickBot="1">
      <c r="A2" s="6"/>
      <c r="B2" s="7" t="s">
        <v>0</v>
      </c>
      <c r="C2" s="5" t="s">
        <v>8</v>
      </c>
      <c r="D2" s="8" t="s">
        <v>9</v>
      </c>
      <c r="E2" s="9" t="s">
        <v>10</v>
      </c>
      <c r="F2" s="10" t="s">
        <v>11</v>
      </c>
      <c r="G2" s="10" t="s">
        <v>12</v>
      </c>
      <c r="H2" s="18" t="s">
        <v>1</v>
      </c>
      <c r="I2" s="18" t="s">
        <v>4</v>
      </c>
      <c r="J2" s="18" t="s">
        <v>5</v>
      </c>
      <c r="K2" s="18" t="s">
        <v>2</v>
      </c>
      <c r="L2" s="18" t="s">
        <v>3</v>
      </c>
    </row>
    <row r="3" spans="1:12" ht="63" customHeight="1">
      <c r="A3" s="14" t="s">
        <v>18</v>
      </c>
      <c r="B3" s="15" t="s">
        <v>14</v>
      </c>
      <c r="C3" s="30">
        <v>773</v>
      </c>
      <c r="D3" s="30"/>
      <c r="E3" s="23">
        <f>C3+D3</f>
        <v>773</v>
      </c>
      <c r="F3" s="16"/>
      <c r="G3" s="16"/>
      <c r="H3" s="17">
        <f>C3*F3</f>
        <v>0</v>
      </c>
      <c r="I3" s="17">
        <v>0</v>
      </c>
      <c r="J3" s="17">
        <f>H3+I3</f>
        <v>0</v>
      </c>
      <c r="K3" s="17">
        <v>0</v>
      </c>
      <c r="L3" s="17">
        <f>J3+K3</f>
        <v>0</v>
      </c>
    </row>
    <row r="4" spans="1:12" ht="63" customHeight="1">
      <c r="A4" s="11" t="s">
        <v>18</v>
      </c>
      <c r="B4" s="15" t="s">
        <v>17</v>
      </c>
      <c r="C4" s="30">
        <v>338</v>
      </c>
      <c r="D4" s="30">
        <v>127</v>
      </c>
      <c r="E4" s="23">
        <f>C4+D4</f>
        <v>465</v>
      </c>
      <c r="F4" s="16"/>
      <c r="G4" s="16"/>
      <c r="H4" s="17">
        <f>C4*F4</f>
        <v>0</v>
      </c>
      <c r="I4" s="17">
        <v>0</v>
      </c>
      <c r="J4" s="17">
        <f>H4+I4</f>
        <v>0</v>
      </c>
      <c r="K4" s="17">
        <v>0</v>
      </c>
      <c r="L4" s="17">
        <f>J4+K4</f>
        <v>0</v>
      </c>
    </row>
    <row r="5" spans="1:12" ht="63" customHeight="1">
      <c r="A5" s="11" t="s">
        <v>18</v>
      </c>
      <c r="B5" s="15" t="s">
        <v>15</v>
      </c>
      <c r="C5" s="30">
        <v>105</v>
      </c>
      <c r="D5" s="30">
        <v>477</v>
      </c>
      <c r="E5" s="23">
        <f>C5+D5</f>
        <v>582</v>
      </c>
      <c r="F5" s="16"/>
      <c r="G5" s="16"/>
      <c r="H5" s="17">
        <f>C5*F5</f>
        <v>0</v>
      </c>
      <c r="I5" s="17">
        <v>0</v>
      </c>
      <c r="J5" s="17">
        <f>H5+I5</f>
        <v>0</v>
      </c>
      <c r="K5" s="17">
        <v>0</v>
      </c>
      <c r="L5" s="17">
        <f>J5+K5</f>
        <v>0</v>
      </c>
    </row>
    <row r="6" spans="1:12" ht="63" customHeight="1">
      <c r="A6" s="11" t="s">
        <v>18</v>
      </c>
      <c r="B6" s="12" t="s">
        <v>16</v>
      </c>
      <c r="C6" s="28">
        <v>1587</v>
      </c>
      <c r="D6" s="28"/>
      <c r="E6" s="23">
        <f>C6+D6</f>
        <v>1587</v>
      </c>
      <c r="F6" s="13"/>
      <c r="G6" s="13"/>
      <c r="H6" s="17">
        <f>(C6*F6)+(D6*G6)</f>
        <v>0</v>
      </c>
      <c r="I6" s="17">
        <v>0</v>
      </c>
      <c r="J6" s="17">
        <f>H6+I6</f>
        <v>0</v>
      </c>
      <c r="K6" s="17">
        <v>0</v>
      </c>
      <c r="L6" s="17">
        <f>J6+K6</f>
        <v>0</v>
      </c>
    </row>
    <row r="7" spans="1:12" ht="57" customHeight="1" thickBot="1">
      <c r="A7" s="19" t="s">
        <v>19</v>
      </c>
      <c r="B7" s="20" t="s">
        <v>6</v>
      </c>
      <c r="C7" s="29">
        <v>254</v>
      </c>
      <c r="D7" s="29">
        <v>250</v>
      </c>
      <c r="E7" s="23">
        <f>C7+D7</f>
        <v>504</v>
      </c>
      <c r="F7" s="21"/>
      <c r="G7" s="21"/>
      <c r="H7" s="22">
        <f>C7*F7</f>
        <v>0</v>
      </c>
      <c r="I7" s="17">
        <v>0</v>
      </c>
      <c r="J7" s="22">
        <f>H7+I7</f>
        <v>0</v>
      </c>
      <c r="K7" s="17">
        <v>0</v>
      </c>
      <c r="L7" s="22">
        <f>J7+K7</f>
        <v>0</v>
      </c>
    </row>
    <row r="8" spans="1:12" ht="15" thickBot="1">
      <c r="A8" s="34" t="s">
        <v>7</v>
      </c>
      <c r="B8" s="35"/>
      <c r="C8" s="32">
        <f>SUM(C3:C7)</f>
        <v>3057</v>
      </c>
      <c r="D8" s="31">
        <f>SUM(D3:D7)</f>
        <v>854</v>
      </c>
      <c r="E8" s="31">
        <f>SUM(E3:E7)</f>
        <v>3911</v>
      </c>
      <c r="F8" s="25"/>
      <c r="G8" s="25"/>
      <c r="H8" s="26">
        <f>SUM(H3:H7)</f>
        <v>0</v>
      </c>
      <c r="I8" s="26">
        <f>SUM(I3:I7)</f>
        <v>0</v>
      </c>
      <c r="J8" s="26">
        <f>SUM(J3:J7)</f>
        <v>0</v>
      </c>
      <c r="K8" s="27">
        <f>SUM(K3:K7)</f>
        <v>0</v>
      </c>
      <c r="L8" s="27">
        <f>SUM(L3:L7)</f>
        <v>0</v>
      </c>
    </row>
    <row r="9" spans="1:12" ht="14.25">
      <c r="A9" s="2"/>
      <c r="B9" s="3"/>
      <c r="C9" s="3"/>
      <c r="D9" s="3"/>
      <c r="E9" s="24"/>
      <c r="F9" s="3"/>
      <c r="G9" s="3"/>
      <c r="H9" s="3"/>
      <c r="I9" s="3"/>
      <c r="J9" s="3"/>
      <c r="K9" s="3"/>
      <c r="L9" s="3"/>
    </row>
    <row r="10" spans="1:12" ht="14.25">
      <c r="A10" s="2"/>
      <c r="B10" s="3"/>
      <c r="C10" s="3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sheetProtection/>
  <mergeCells count="2">
    <mergeCell ref="A8:B8"/>
    <mergeCell ref="A1:L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kucerova</cp:lastModifiedBy>
  <cp:lastPrinted>2015-06-26T11:56:52Z</cp:lastPrinted>
  <dcterms:created xsi:type="dcterms:W3CDTF">2013-04-02T10:44:02Z</dcterms:created>
  <dcterms:modified xsi:type="dcterms:W3CDTF">2019-07-17T11:44:47Z</dcterms:modified>
  <cp:category/>
  <cp:version/>
  <cp:contentType/>
  <cp:contentStatus/>
</cp:coreProperties>
</file>